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intradept\Bookkeeping\SETTLEMENT\WARRANT\"/>
    </mc:Choice>
  </mc:AlternateContent>
  <xr:revisionPtr revIDLastSave="0" documentId="8_{35229744-4912-493B-8260-FA4C1A7C4860}" xr6:coauthVersionLast="47" xr6:coauthVersionMax="47" xr10:uidLastSave="{00000000-0000-0000-0000-000000000000}"/>
  <bookViews>
    <workbookView xWindow="22932" yWindow="-12" windowWidth="23256" windowHeight="12576" activeTab="5" xr2:uid="{00000000-000D-0000-FFFF-FFFF00000000}"/>
  </bookViews>
  <sheets>
    <sheet name="1. Pre-March Board of Review" sheetId="11" r:id="rId1"/>
    <sheet name="2. Post Board of Review" sheetId="12" r:id="rId2"/>
    <sheet name="3.  CBC" sheetId="4" r:id="rId3"/>
    <sheet name="4. Assessor-Supervisor Warrant" sheetId="7" r:id="rId4"/>
    <sheet name="5.  Assessor Tax Worksheet" sheetId="10" r:id="rId5"/>
    <sheet name="6. Treas. Settlement Worksheet" sheetId="9" r:id="rId6"/>
  </sheets>
  <definedNames>
    <definedName name="_xlnm.Print_Area" localSheetId="2">'3.  CBC'!$A$1:$I$19</definedName>
    <definedName name="_xlnm.Print_Area" localSheetId="3">'4. Assessor-Supervisor Warrant'!$A$1:$K$57</definedName>
    <definedName name="_xlnm.Print_Area" localSheetId="5">'6. Treas. Settlement Worksheet'!$A$1:$H$106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3" i="9" l="1"/>
  <c r="F101" i="9"/>
  <c r="E101" i="9"/>
  <c r="D101" i="9"/>
  <c r="H101" i="9" s="1"/>
  <c r="C101" i="9"/>
  <c r="H100" i="9"/>
  <c r="G100" i="9"/>
  <c r="H99" i="9"/>
  <c r="G99" i="9"/>
  <c r="H98" i="9"/>
  <c r="G98" i="9"/>
  <c r="H97" i="9"/>
  <c r="G97" i="9"/>
  <c r="H96" i="9"/>
  <c r="G96" i="9"/>
  <c r="H95" i="9"/>
  <c r="G95" i="9"/>
  <c r="H94" i="9"/>
  <c r="G94" i="9"/>
  <c r="H93" i="9"/>
  <c r="G93" i="9"/>
  <c r="H92" i="9"/>
  <c r="G92" i="9"/>
  <c r="H91" i="9"/>
  <c r="G91" i="9"/>
  <c r="G101" i="9" s="1"/>
  <c r="H87" i="9"/>
  <c r="G87" i="9"/>
  <c r="H86" i="9"/>
  <c r="G86" i="9"/>
  <c r="H84" i="9"/>
  <c r="G84" i="9"/>
  <c r="H83" i="9"/>
  <c r="G83" i="9"/>
  <c r="F80" i="9"/>
  <c r="G78" i="9"/>
  <c r="E78" i="9"/>
  <c r="D78" i="9"/>
  <c r="C78" i="9"/>
  <c r="H77" i="9"/>
  <c r="G77" i="9"/>
  <c r="H76" i="9"/>
  <c r="G76" i="9"/>
  <c r="H75" i="9"/>
  <c r="G75" i="9"/>
  <c r="H74" i="9"/>
  <c r="G74" i="9"/>
  <c r="H73" i="9"/>
  <c r="H78" i="9" s="1"/>
  <c r="G73" i="9"/>
  <c r="E70" i="9"/>
  <c r="D70" i="9"/>
  <c r="C70" i="9"/>
  <c r="G70" i="9" s="1"/>
  <c r="H69" i="9"/>
  <c r="G69" i="9"/>
  <c r="H68" i="9"/>
  <c r="G68" i="9"/>
  <c r="H67" i="9"/>
  <c r="G67" i="9"/>
  <c r="H66" i="9"/>
  <c r="G66" i="9"/>
  <c r="H65" i="9"/>
  <c r="H70" i="9" s="1"/>
  <c r="G65" i="9"/>
  <c r="G62" i="9"/>
  <c r="E62" i="9"/>
  <c r="D62" i="9"/>
  <c r="C62" i="9"/>
  <c r="H61" i="9"/>
  <c r="G61" i="9"/>
  <c r="H60" i="9"/>
  <c r="G60" i="9"/>
  <c r="H59" i="9"/>
  <c r="G59" i="9"/>
  <c r="H58" i="9"/>
  <c r="G58" i="9"/>
  <c r="H57" i="9"/>
  <c r="H62" i="9" s="1"/>
  <c r="G57" i="9"/>
  <c r="E54" i="9"/>
  <c r="D54" i="9"/>
  <c r="C54" i="9"/>
  <c r="G54" i="9" s="1"/>
  <c r="H53" i="9"/>
  <c r="G53" i="9"/>
  <c r="H52" i="9"/>
  <c r="G52" i="9"/>
  <c r="H51" i="9"/>
  <c r="G51" i="9"/>
  <c r="H50" i="9"/>
  <c r="G50" i="9"/>
  <c r="H49" i="9"/>
  <c r="H54" i="9" s="1"/>
  <c r="G49" i="9"/>
  <c r="G46" i="9"/>
  <c r="E46" i="9"/>
  <c r="D46" i="9"/>
  <c r="C46" i="9"/>
  <c r="H45" i="9"/>
  <c r="G45" i="9"/>
  <c r="H44" i="9"/>
  <c r="H43" i="9"/>
  <c r="G43" i="9"/>
  <c r="H42" i="9"/>
  <c r="G42" i="9"/>
  <c r="H41" i="9"/>
  <c r="H46" i="9" s="1"/>
  <c r="G41" i="9"/>
  <c r="E37" i="9"/>
  <c r="E80" i="9" s="1"/>
  <c r="D37" i="9"/>
  <c r="D80" i="9" s="1"/>
  <c r="C37" i="9"/>
  <c r="C80" i="9" s="1"/>
  <c r="H36" i="9"/>
  <c r="G36" i="9"/>
  <c r="H35" i="9"/>
  <c r="G35" i="9"/>
  <c r="H34" i="9"/>
  <c r="G34" i="9"/>
  <c r="H33" i="9"/>
  <c r="G33" i="9"/>
  <c r="H32" i="9"/>
  <c r="H37" i="9" s="1"/>
  <c r="G32" i="9"/>
  <c r="H29" i="9"/>
  <c r="G29" i="9"/>
  <c r="H26" i="9"/>
  <c r="F26" i="9"/>
  <c r="E26" i="9"/>
  <c r="D26" i="9"/>
  <c r="C26" i="9"/>
  <c r="H25" i="9"/>
  <c r="G25" i="9"/>
  <c r="H24" i="9"/>
  <c r="G24" i="9"/>
  <c r="H23" i="9"/>
  <c r="G23" i="9"/>
  <c r="H22" i="9"/>
  <c r="G22" i="9"/>
  <c r="H21" i="9"/>
  <c r="G21" i="9"/>
  <c r="H20" i="9"/>
  <c r="G20" i="9"/>
  <c r="G26" i="9" s="1"/>
  <c r="F17" i="9"/>
  <c r="E17" i="9"/>
  <c r="D17" i="9"/>
  <c r="H17" i="9" s="1"/>
  <c r="C17" i="9"/>
  <c r="H14" i="9"/>
  <c r="G14" i="9"/>
  <c r="H13" i="9"/>
  <c r="G13" i="9"/>
  <c r="H12" i="9"/>
  <c r="G12" i="9"/>
  <c r="H11" i="9"/>
  <c r="G11" i="9"/>
  <c r="H10" i="9"/>
  <c r="G10" i="9"/>
  <c r="H9" i="9"/>
  <c r="G9" i="9"/>
  <c r="H8" i="9"/>
  <c r="G8" i="9"/>
  <c r="G17" i="9" s="1"/>
  <c r="K113" i="10"/>
  <c r="K112" i="10"/>
  <c r="K111" i="10"/>
  <c r="K110" i="10"/>
  <c r="K109" i="10"/>
  <c r="K108" i="10"/>
  <c r="K107" i="10"/>
  <c r="K106" i="10"/>
  <c r="H104" i="10"/>
  <c r="H114" i="10" s="1"/>
  <c r="C104" i="10"/>
  <c r="C100" i="10"/>
  <c r="D100" i="10" s="1"/>
  <c r="E99" i="10"/>
  <c r="F99" i="10" s="1"/>
  <c r="E95" i="10"/>
  <c r="F95" i="10" s="1"/>
  <c r="C95" i="10"/>
  <c r="J94" i="10"/>
  <c r="K94" i="10" s="1"/>
  <c r="H94" i="10"/>
  <c r="F94" i="10"/>
  <c r="D94" i="10"/>
  <c r="K93" i="10"/>
  <c r="J93" i="10"/>
  <c r="H93" i="10"/>
  <c r="F93" i="10"/>
  <c r="D93" i="10"/>
  <c r="J92" i="10"/>
  <c r="K92" i="10" s="1"/>
  <c r="H92" i="10"/>
  <c r="F92" i="10"/>
  <c r="D92" i="10"/>
  <c r="J91" i="10"/>
  <c r="K91" i="10" s="1"/>
  <c r="H91" i="10"/>
  <c r="F91" i="10"/>
  <c r="D91" i="10"/>
  <c r="G90" i="10"/>
  <c r="H90" i="10" s="1"/>
  <c r="E90" i="10"/>
  <c r="F90" i="10" s="1"/>
  <c r="C90" i="10"/>
  <c r="D90" i="10" s="1"/>
  <c r="I89" i="10"/>
  <c r="H89" i="10" s="1"/>
  <c r="D89" i="10"/>
  <c r="G88" i="10"/>
  <c r="H88" i="10" s="1"/>
  <c r="E88" i="10"/>
  <c r="F88" i="10" s="1"/>
  <c r="C88" i="10"/>
  <c r="D88" i="10" s="1"/>
  <c r="J86" i="10"/>
  <c r="J85" i="10"/>
  <c r="G80" i="10"/>
  <c r="G95" i="10" s="1"/>
  <c r="H95" i="10" s="1"/>
  <c r="E80" i="10"/>
  <c r="C80" i="10"/>
  <c r="I79" i="10"/>
  <c r="J79" i="10" s="1"/>
  <c r="I78" i="10"/>
  <c r="J78" i="10" s="1"/>
  <c r="E74" i="10"/>
  <c r="F74" i="10" s="1"/>
  <c r="C74" i="10"/>
  <c r="D74" i="10" s="1"/>
  <c r="J73" i="10"/>
  <c r="K73" i="10" s="1"/>
  <c r="H73" i="10"/>
  <c r="F73" i="10"/>
  <c r="D73" i="10"/>
  <c r="J72" i="10"/>
  <c r="K72" i="10" s="1"/>
  <c r="H72" i="10"/>
  <c r="F72" i="10"/>
  <c r="D72" i="10"/>
  <c r="J71" i="10"/>
  <c r="K71" i="10" s="1"/>
  <c r="H71" i="10"/>
  <c r="F71" i="10"/>
  <c r="D71" i="10"/>
  <c r="K70" i="10"/>
  <c r="J70" i="10"/>
  <c r="H70" i="10"/>
  <c r="F70" i="10"/>
  <c r="D70" i="10"/>
  <c r="G69" i="10"/>
  <c r="H69" i="10" s="1"/>
  <c r="E69" i="10"/>
  <c r="F69" i="10" s="1"/>
  <c r="C69" i="10"/>
  <c r="D69" i="10" s="1"/>
  <c r="I68" i="10"/>
  <c r="K68" i="10" s="1"/>
  <c r="H68" i="10"/>
  <c r="D68" i="10"/>
  <c r="G67" i="10"/>
  <c r="H67" i="10" s="1"/>
  <c r="E67" i="10"/>
  <c r="F67" i="10" s="1"/>
  <c r="C67" i="10"/>
  <c r="D67" i="10" s="1"/>
  <c r="J65" i="10"/>
  <c r="J64" i="10"/>
  <c r="J59" i="10"/>
  <c r="G59" i="10"/>
  <c r="G74" i="10" s="1"/>
  <c r="H74" i="10" s="1"/>
  <c r="E59" i="10"/>
  <c r="C59" i="10"/>
  <c r="J58" i="10"/>
  <c r="J57" i="10"/>
  <c r="G54" i="10"/>
  <c r="H54" i="10" s="1"/>
  <c r="E54" i="10"/>
  <c r="F54" i="10" s="1"/>
  <c r="C54" i="10"/>
  <c r="J54" i="10" s="1"/>
  <c r="K54" i="10" s="1"/>
  <c r="J53" i="10"/>
  <c r="K53" i="10" s="1"/>
  <c r="H53" i="10"/>
  <c r="F53" i="10"/>
  <c r="D53" i="10"/>
  <c r="K52" i="10"/>
  <c r="J52" i="10"/>
  <c r="H52" i="10"/>
  <c r="F52" i="10"/>
  <c r="D52" i="10"/>
  <c r="J51" i="10"/>
  <c r="K51" i="10" s="1"/>
  <c r="H51" i="10"/>
  <c r="F51" i="10"/>
  <c r="D51" i="10"/>
  <c r="J50" i="10"/>
  <c r="K50" i="10" s="1"/>
  <c r="H50" i="10"/>
  <c r="F50" i="10"/>
  <c r="D50" i="10"/>
  <c r="G49" i="10"/>
  <c r="H49" i="10" s="1"/>
  <c r="E49" i="10"/>
  <c r="F49" i="10" s="1"/>
  <c r="C49" i="10"/>
  <c r="D49" i="10" s="1"/>
  <c r="I48" i="10"/>
  <c r="H48" i="10" s="1"/>
  <c r="G47" i="10"/>
  <c r="H47" i="10" s="1"/>
  <c r="F47" i="10"/>
  <c r="E47" i="10"/>
  <c r="D47" i="10"/>
  <c r="C47" i="10"/>
  <c r="J47" i="10" s="1"/>
  <c r="K47" i="10" s="1"/>
  <c r="J45" i="10"/>
  <c r="J44" i="10"/>
  <c r="G39" i="10"/>
  <c r="E39" i="10"/>
  <c r="C39" i="10"/>
  <c r="I38" i="10"/>
  <c r="J38" i="10" s="1"/>
  <c r="J37" i="10"/>
  <c r="I37" i="10"/>
  <c r="C31" i="10"/>
  <c r="E30" i="10"/>
  <c r="F30" i="10" s="1"/>
  <c r="C28" i="10"/>
  <c r="D28" i="10" s="1"/>
  <c r="C24" i="10"/>
  <c r="D24" i="10" s="1"/>
  <c r="E23" i="10"/>
  <c r="F23" i="10" s="1"/>
  <c r="C21" i="10"/>
  <c r="D21" i="10" s="1"/>
  <c r="E20" i="10"/>
  <c r="F20" i="10" s="1"/>
  <c r="G16" i="10"/>
  <c r="E16" i="10"/>
  <c r="C16" i="10"/>
  <c r="J15" i="10"/>
  <c r="J14" i="10"/>
  <c r="J13" i="10"/>
  <c r="J16" i="10" s="1"/>
  <c r="J12" i="10"/>
  <c r="G12" i="10"/>
  <c r="G31" i="10" s="1"/>
  <c r="H31" i="10" s="1"/>
  <c r="E12" i="10"/>
  <c r="E34" i="10" s="1"/>
  <c r="F34" i="10" s="1"/>
  <c r="C12" i="10"/>
  <c r="C30" i="10" s="1"/>
  <c r="J11" i="10"/>
  <c r="J10" i="10"/>
  <c r="F103" i="9" l="1"/>
  <c r="E103" i="9"/>
  <c r="D103" i="9"/>
  <c r="C103" i="9"/>
  <c r="H80" i="9"/>
  <c r="H103" i="9"/>
  <c r="G37" i="9"/>
  <c r="G80" i="9" s="1"/>
  <c r="J39" i="10"/>
  <c r="J80" i="10"/>
  <c r="J95" i="10"/>
  <c r="K95" i="10" s="1"/>
  <c r="J30" i="10"/>
  <c r="K30" i="10" s="1"/>
  <c r="D30" i="10"/>
  <c r="G29" i="10"/>
  <c r="H29" i="10" s="1"/>
  <c r="D31" i="10"/>
  <c r="J88" i="10"/>
  <c r="K88" i="10" s="1"/>
  <c r="J90" i="10"/>
  <c r="K90" i="10" s="1"/>
  <c r="C98" i="10"/>
  <c r="G99" i="10"/>
  <c r="H99" i="10" s="1"/>
  <c r="E100" i="10"/>
  <c r="F100" i="10" s="1"/>
  <c r="E104" i="10"/>
  <c r="F104" i="10" s="1"/>
  <c r="F114" i="10" s="1"/>
  <c r="G98" i="10"/>
  <c r="H98" i="10" s="1"/>
  <c r="J100" i="10"/>
  <c r="K100" i="10" s="1"/>
  <c r="G25" i="10"/>
  <c r="H25" i="10" s="1"/>
  <c r="D54" i="10"/>
  <c r="D95" i="10"/>
  <c r="J49" i="10"/>
  <c r="K49" i="10" s="1"/>
  <c r="J74" i="10"/>
  <c r="K74" i="10" s="1"/>
  <c r="C19" i="10"/>
  <c r="G20" i="10"/>
  <c r="H20" i="10" s="1"/>
  <c r="E21" i="10"/>
  <c r="F21" i="10" s="1"/>
  <c r="C22" i="10"/>
  <c r="G23" i="10"/>
  <c r="H23" i="10" s="1"/>
  <c r="E24" i="10"/>
  <c r="F24" i="10" s="1"/>
  <c r="C25" i="10"/>
  <c r="E28" i="10"/>
  <c r="F28" i="10" s="1"/>
  <c r="C29" i="10"/>
  <c r="G30" i="10"/>
  <c r="H30" i="10" s="1"/>
  <c r="E31" i="10"/>
  <c r="F31" i="10" s="1"/>
  <c r="C34" i="10"/>
  <c r="G34" i="10"/>
  <c r="H34" i="10" s="1"/>
  <c r="K48" i="10"/>
  <c r="K89" i="10"/>
  <c r="D104" i="10"/>
  <c r="D114" i="10" s="1"/>
  <c r="J67" i="10"/>
  <c r="K67" i="10" s="1"/>
  <c r="J69" i="10"/>
  <c r="K69" i="10" s="1"/>
  <c r="E98" i="10"/>
  <c r="F98" i="10" s="1"/>
  <c r="C99" i="10"/>
  <c r="G100" i="10"/>
  <c r="H100" i="10" s="1"/>
  <c r="G19" i="10"/>
  <c r="H19" i="10" s="1"/>
  <c r="G22" i="10"/>
  <c r="H22" i="10" s="1"/>
  <c r="E19" i="10"/>
  <c r="F19" i="10" s="1"/>
  <c r="C20" i="10"/>
  <c r="G21" i="10"/>
  <c r="H21" i="10" s="1"/>
  <c r="E22" i="10"/>
  <c r="F22" i="10" s="1"/>
  <c r="C23" i="10"/>
  <c r="G24" i="10"/>
  <c r="H24" i="10" s="1"/>
  <c r="E25" i="10"/>
  <c r="F25" i="10" s="1"/>
  <c r="G28" i="10"/>
  <c r="H28" i="10" s="1"/>
  <c r="E29" i="10"/>
  <c r="F29" i="10" s="1"/>
  <c r="J23" i="10" l="1"/>
  <c r="K23" i="10" s="1"/>
  <c r="D23" i="10"/>
  <c r="D22" i="10"/>
  <c r="J22" i="10"/>
  <c r="K22" i="10" s="1"/>
  <c r="J104" i="10"/>
  <c r="K104" i="10" s="1"/>
  <c r="K114" i="10" s="1"/>
  <c r="H101" i="10"/>
  <c r="H116" i="10" s="1"/>
  <c r="J20" i="10"/>
  <c r="K20" i="10" s="1"/>
  <c r="D20" i="10"/>
  <c r="J24" i="10"/>
  <c r="K24" i="10" s="1"/>
  <c r="D34" i="10"/>
  <c r="J34" i="10"/>
  <c r="K34" i="10" s="1"/>
  <c r="D99" i="10"/>
  <c r="J99" i="10"/>
  <c r="K99" i="10" s="1"/>
  <c r="D29" i="10"/>
  <c r="J29" i="10"/>
  <c r="K29" i="10" s="1"/>
  <c r="F101" i="10"/>
  <c r="F116" i="10" s="1"/>
  <c r="J28" i="10"/>
  <c r="K28" i="10" s="1"/>
  <c r="D25" i="10"/>
  <c r="J25" i="10"/>
  <c r="K25" i="10" s="1"/>
  <c r="D19" i="10"/>
  <c r="J19" i="10"/>
  <c r="K19" i="10" s="1"/>
  <c r="J21" i="10"/>
  <c r="K21" i="10" s="1"/>
  <c r="D98" i="10"/>
  <c r="J98" i="10"/>
  <c r="K98" i="10" s="1"/>
  <c r="J31" i="10"/>
  <c r="K31" i="10" s="1"/>
  <c r="K101" i="10" l="1"/>
  <c r="K116" i="10" s="1"/>
  <c r="D101" i="10"/>
  <c r="D116" i="10" s="1"/>
  <c r="K117" i="10" s="1"/>
</calcChain>
</file>

<file path=xl/sharedStrings.xml><?xml version="1.0" encoding="utf-8"?>
<sst xmlns="http://schemas.openxmlformats.org/spreadsheetml/2006/main" count="381" uniqueCount="256">
  <si>
    <t xml:space="preserve"> </t>
  </si>
  <si>
    <t>TOTAL REAL</t>
  </si>
  <si>
    <t>STATE OF MICHIGAN)</t>
  </si>
  <si>
    <t>COUNTY OF MACOMB )</t>
  </si>
  <si>
    <t/>
  </si>
  <si>
    <t>OPERATING</t>
  </si>
  <si>
    <t>S.M.A.R.T.</t>
  </si>
  <si>
    <t>TAXABLE</t>
  </si>
  <si>
    <t>MILLAGE</t>
  </si>
  <si>
    <t>ASSESSOR'S OR SUPERVISOR'S WARRANT</t>
  </si>
  <si>
    <t>IN THE NAME OF THE PEOPLE OF THE STATE OF MICHIGAN:</t>
  </si>
  <si>
    <t>To _________________________________________ Treasurer of the</t>
  </si>
  <si>
    <t>__________________ of ____________________ in the County of Macomb.</t>
  </si>
  <si>
    <t>The General Property Tax Act, as amended, being generally MCL 211.1 through 211.157,</t>
  </si>
  <si>
    <t>which includes MCL 211.42; the School Code of 1976, being generally 380.1 through</t>
  </si>
  <si>
    <t>380.1853, which includes sections 380.1611, 1612, and 1613, the State Education Tax</t>
  </si>
  <si>
    <t>Act, being generally MCL 211.901 through 211.906 which includes sections 211.903 and</t>
  </si>
  <si>
    <t>905 and pertinent charter provisions, authorize property tax collections.</t>
  </si>
  <si>
    <t xml:space="preserve">You are hereby commanded to collect from the several persons having interest in </t>
  </si>
  <si>
    <t>the Real and/or Personal Property described in the attached Tax Roll, the several</t>
  </si>
  <si>
    <t>sums enumerated in the last column opposite the respective property descriptions.</t>
  </si>
  <si>
    <t>and finalized by the State Tax Commission, except to the extent that TV is exempt</t>
  </si>
  <si>
    <t>under MCL 380.1211, or on TV's after amendment by local Boards of Review under</t>
  </si>
  <si>
    <t xml:space="preserve">MCL 211.53b, by the Michigan Tax Tribunal under MCL 205.701 et seq. and 211.53a </t>
  </si>
  <si>
    <t>and/or by the State Tax Commission under MCL 211.154.</t>
  </si>
  <si>
    <t>The amounts collected for the purposes specified shall be retained in the Township</t>
  </si>
  <si>
    <t>or City treasury and those amounts collected for state and county purposes shall be</t>
  </si>
  <si>
    <t>accounted for and paid to the County Treasurer and those amounts collected for the</t>
  </si>
  <si>
    <t>school districts shall be accounted for and paid to the treasurer of each school</t>
  </si>
  <si>
    <t>district.</t>
  </si>
  <si>
    <t xml:space="preserve">Tax Collections shall be delivered to the appropriate treasurer of the county and </t>
  </si>
  <si>
    <t>school districts as required by MCL 211.43, or as specified in an agreement with the</t>
  </si>
  <si>
    <t>taxing units.  You shall notify the secretary or director of each community college,</t>
  </si>
  <si>
    <t>of taxes paid, indicating the different funds from which the taxes were collected.</t>
  </si>
  <si>
    <t xml:space="preserve">You shall account for all money received on or before March 1, next following the </t>
  </si>
  <si>
    <t>date of this warrant as required in MCL 211.42, 211.45, 211.905, 380.1611, 380.1612</t>
  </si>
  <si>
    <t>and 380.1613, and file your statement of collections and unpaid taxes (delinquent</t>
  </si>
  <si>
    <t>roll), on or before March 20th, with the County Treasurer pursuant to MCL 211.54,</t>
  </si>
  <si>
    <t>Failure to perform these duties may result in the penalty prescribed in MCL 211.117</t>
  </si>
  <si>
    <t>and 211.119(1).</t>
  </si>
  <si>
    <t>If any person neglects or refuses to pay his or her tax, you shall collect the same</t>
  </si>
  <si>
    <t>by seizing the personal property of such person, in an amount sufficient to pay such</t>
  </si>
  <si>
    <t>tax, fees, and charges, for subsequent sale, or sue the person to collect the taxes,</t>
  </si>
  <si>
    <t>fees and charges as specified by MCL 211.47, 211.48 and 211.49.</t>
  </si>
  <si>
    <t>This warrant is your authority to collect the taxes, make the necessary distribution</t>
  </si>
  <si>
    <t>of taxes, and do what is necessary to enforce collection of the taxes as specified</t>
  </si>
  <si>
    <t>in the General Property Tax Act, 1893 PA 206 as amended. (MCL 211.1 et seq.)</t>
  </si>
  <si>
    <t>Given under my hand this __________ day of ______________________, ________</t>
  </si>
  <si>
    <t>Signed ___________________________________________________</t>
  </si>
  <si>
    <t>Assessor of the ______________________ of _______________________.</t>
  </si>
  <si>
    <t>ASSESSOR'S TAX COLLECTION</t>
  </si>
  <si>
    <t xml:space="preserve">                 )ss.</t>
  </si>
  <si>
    <t>WARRANT VALUATIONS</t>
  </si>
  <si>
    <t>ADJUSTED VALUATION TOTALS</t>
  </si>
  <si>
    <t>PRINCIPAL RESIDENCE TAXABLE</t>
  </si>
  <si>
    <t>NON-PRINCIPAL RESIDENCE TAXABLE</t>
  </si>
  <si>
    <t>TOTAL TAXABLE VALUATION</t>
  </si>
  <si>
    <t>WARRANT TOTALS</t>
  </si>
  <si>
    <t>AMENDED BY APPEALS</t>
  </si>
  <si>
    <t>AMENDED TOTALS</t>
  </si>
  <si>
    <t>LEVY AUTHORITY</t>
  </si>
  <si>
    <t>RATE</t>
  </si>
  <si>
    <t>TAXES DUE</t>
  </si>
  <si>
    <t>GENERAL COUNTY TAX</t>
  </si>
  <si>
    <t>H.C.M.A.</t>
  </si>
  <si>
    <t>CITY/TOWNSHIP GENERAL</t>
  </si>
  <si>
    <t>STATE EDUCATION TAX</t>
  </si>
  <si>
    <t>SCHOOL DEBT RETIREMENT</t>
  </si>
  <si>
    <t>MACOMB I.S.D.</t>
  </si>
  <si>
    <t>TOTAL GENERAL TAXES</t>
  </si>
  <si>
    <t>SPECIAL ASSESSMENTS:</t>
  </si>
  <si>
    <t>TOTAL SPECIAL ASSESSMENT</t>
  </si>
  <si>
    <t>ROLL TOTAL</t>
  </si>
  <si>
    <t>CROSSFOOT</t>
  </si>
  <si>
    <t>CERTIFICATE NO.</t>
  </si>
  <si>
    <t>DATE</t>
  </si>
  <si>
    <t>*Include principal residence exemption adjustments done after reporting to County Equalization</t>
  </si>
  <si>
    <t>**Include all M.T.T., July and December B.O.R. adjustments</t>
  </si>
  <si>
    <t>1</t>
  </si>
  <si>
    <t>2</t>
  </si>
  <si>
    <t>3</t>
  </si>
  <si>
    <t>4</t>
  </si>
  <si>
    <t>5</t>
  </si>
  <si>
    <t>6</t>
  </si>
  <si>
    <t>LEVY PURPOSE</t>
  </si>
  <si>
    <t>Tax Actually</t>
  </si>
  <si>
    <t>Total Tax</t>
  </si>
  <si>
    <t>Returned</t>
  </si>
  <si>
    <t>TIFA/LDFA</t>
  </si>
  <si>
    <t>Net Collection</t>
  </si>
  <si>
    <t>Billing</t>
  </si>
  <si>
    <t>Spread</t>
  </si>
  <si>
    <t>Due</t>
  </si>
  <si>
    <t>Delinquent</t>
  </si>
  <si>
    <t>Due Unit</t>
  </si>
  <si>
    <t>Adjustment</t>
  </si>
  <si>
    <t>COUNTY:</t>
  </si>
  <si>
    <t>TOTAL COUNTY</t>
  </si>
  <si>
    <t>CITY/TOWNSHIP:</t>
  </si>
  <si>
    <t>TOTAL CITY OR TOWNSHIP</t>
  </si>
  <si>
    <t>SCHOOLS:</t>
  </si>
  <si>
    <t>TOTAL SCHOOLS</t>
  </si>
  <si>
    <t>REGIONAL SCHOOLS:</t>
  </si>
  <si>
    <t>OTHER I.S.D.</t>
  </si>
  <si>
    <t>OTHER:</t>
  </si>
  <si>
    <t>SPECIAL ASSESSMENTS</t>
  </si>
  <si>
    <t>TOTAL OTHER</t>
  </si>
  <si>
    <t>TOTAL TAX ROLL</t>
  </si>
  <si>
    <t>INSTRUCTIONS:</t>
  </si>
  <si>
    <t xml:space="preserve">Column 1 - Tax Totals as listed on roll totals </t>
  </si>
  <si>
    <t>Column 4 - Special roll totals as listed on special roll (if applicable)</t>
  </si>
  <si>
    <t>Column 2 - Tax Totals as listed on warrant</t>
  </si>
  <si>
    <t>Column 5 - Taxes PAID and to be distributed to jurisdictions (Col 1 less Cols 3 &amp; 4)</t>
  </si>
  <si>
    <t>Column 3 - Taxes UNPAID as of March 1</t>
  </si>
  <si>
    <t>Column 6 - Difference in taxes warranted and spread on roll (Col 1 less Col 2)</t>
  </si>
  <si>
    <t>BILLING ADJUSTMENTS</t>
  </si>
  <si>
    <t>LOCAL SCHOOL OP - COMM P.P</t>
  </si>
  <si>
    <t>INDUSTRIAL PERS PROP TAXABLE</t>
  </si>
  <si>
    <t>COMMERCIAL PERS PROP TAXABLE</t>
  </si>
  <si>
    <t>ZOO</t>
  </si>
  <si>
    <t>VETERANS</t>
  </si>
  <si>
    <t>CALCULATION WORKSHEET - AD VALOREM TAX ROLL</t>
  </si>
  <si>
    <t>I HEREBY CERTIFY that the following is a true statement of the County, City or Township, School District, and other taxes,</t>
  </si>
  <si>
    <t>expressed in Millage Rates to be applied to the TAXABLE VALUATIONS of the several properties in the annexed Tax Roll, that must</t>
  </si>
  <si>
    <t>TRIBUNAL,STC</t>
  </si>
  <si>
    <t>WINTER PRE</t>
  </si>
  <si>
    <t>JULY/DECEMBER BOARD OF REVIEW</t>
  </si>
  <si>
    <t>AND DENIALS</t>
  </si>
  <si>
    <t>TAX RATE ADJ</t>
  </si>
  <si>
    <t xml:space="preserve">                         UTILITY PERS PROP TAXABLE</t>
  </si>
  <si>
    <t xml:space="preserve">                         TOTAL PERS PROP TAXABLE</t>
  </si>
  <si>
    <t>ZOOLOGICAL AUTHORITY</t>
  </si>
  <si>
    <t>VETERANS FUND</t>
  </si>
  <si>
    <t>DIA</t>
  </si>
  <si>
    <t>WINTER ADJUSTMENTS</t>
  </si>
  <si>
    <t>TOTAL LOCAL SCHOOL  OPERATING</t>
  </si>
  <si>
    <t>SCHOOL WINTER OPERATING PRE ADJ</t>
  </si>
  <si>
    <t>MACOMB COMM COLLEGE DEBT</t>
  </si>
  <si>
    <t>ASSESSOR'S SIGNATURE:</t>
  </si>
  <si>
    <t>MCC DEBT</t>
  </si>
  <si>
    <t>MCC OPERATING</t>
  </si>
  <si>
    <t>MACOMB COMM COLLEGE OPERATING</t>
  </si>
  <si>
    <t>STATE EDUCATION</t>
  </si>
  <si>
    <t>ENHANCEMENT</t>
  </si>
  <si>
    <t>SUPPLEMENTAL</t>
  </si>
  <si>
    <t>SINKING FUND</t>
  </si>
  <si>
    <t>DEBT RETIREMENT</t>
  </si>
  <si>
    <t>TOTAL DISTRICT</t>
  </si>
  <si>
    <t>DIST.</t>
  </si>
  <si>
    <t>TIFA DISTRIBUTION</t>
  </si>
  <si>
    <t>D.I.A.</t>
  </si>
  <si>
    <t>Michigan Department of Treasury</t>
  </si>
  <si>
    <t>2691 (Rev. 05-11)</t>
  </si>
  <si>
    <t>State Tax Commission Assessment Roll Certification</t>
  </si>
  <si>
    <t>(Assessor of Record, Pre-March Board of Review)</t>
  </si>
  <si>
    <t>PART 1: ASSESSOR AND LOCAL UNIT INFORMATION</t>
  </si>
  <si>
    <t>Assessing Officer Name</t>
  </si>
  <si>
    <t>Certification Number</t>
  </si>
  <si>
    <t>Certification Level (MCAO, MAAO, MMAO)</t>
  </si>
  <si>
    <t>Tax Year</t>
  </si>
  <si>
    <t>Local Unit of Government Name</t>
  </si>
  <si>
    <t>City or Township</t>
  </si>
  <si>
    <t>County Name</t>
  </si>
  <si>
    <t>L-4037</t>
  </si>
  <si>
    <t>Property Class</t>
  </si>
  <si>
    <t>Assessed Values</t>
  </si>
  <si>
    <t>Capped Values</t>
  </si>
  <si>
    <t>Tentative Taxable Values</t>
  </si>
  <si>
    <t>Real Agriculture</t>
  </si>
  <si>
    <t>Real Commercial</t>
  </si>
  <si>
    <t>Real Industrial</t>
  </si>
  <si>
    <t>Real Residential</t>
  </si>
  <si>
    <t>Real Development</t>
  </si>
  <si>
    <t>PROPERTY</t>
  </si>
  <si>
    <t>TOTAL PERSONAL</t>
  </si>
  <si>
    <t>TOTAL OF REAL AND</t>
  </si>
  <si>
    <t>PERSONAL PROPERTY</t>
  </si>
  <si>
    <t>PART 3: ASSESSOR CERTIFICATION</t>
  </si>
  <si>
    <t>of Review.</t>
  </si>
  <si>
    <t>Assessing Officer Signature</t>
  </si>
  <si>
    <t>Date</t>
  </si>
  <si>
    <r>
      <t xml:space="preserve">This form is issued under the authority of the General Property Tax Act, P.A. 206 of 1893, MCL 211.10d. </t>
    </r>
    <r>
      <rPr>
        <b/>
        <sz val="7.5"/>
        <rFont val="Arial"/>
        <family val="2"/>
      </rPr>
      <t>Attach original copy to the assessment roll.</t>
    </r>
  </si>
  <si>
    <t>Real Timber Cutover</t>
  </si>
  <si>
    <t>I hereby certify that the information contained within this Assessor of Record Assessment Roll Certification is true and accurate to the best of my</t>
  </si>
  <si>
    <t>knowledge, information and belief and that the valuations were prepared by myself as the assessing officer of record and pursuant to the guidelines</t>
  </si>
  <si>
    <t>found within the State Tax Commission's Supervising Preparation of the Assessment Roll document. I further certify that I have determined</t>
  </si>
  <si>
    <t>that the Ad Valorem and Special Acts assessed, capped and tentative taxable valuations contained within this Assessor Certification Statement</t>
  </si>
  <si>
    <t>compose the aggregate assessed valuations of taxable property for the above mentioned local unit of government prior to the March Board</t>
  </si>
  <si>
    <t>(This form must be filed with the MBOR by the first Monday in March or by the specified charter deadline.)</t>
  </si>
  <si>
    <t>2691, page 2 (Rev. 05-11)</t>
  </si>
  <si>
    <t>State Tax Commission Assessment Roll Certification (Board of Review)</t>
  </si>
  <si>
    <r>
      <t xml:space="preserve">This form is issued under the authority of the General Property Tax Act, P.A. 206 of 1893, MCL 211.30. </t>
    </r>
    <r>
      <rPr>
        <b/>
        <sz val="7.5"/>
        <rFont val="Arial"/>
        <family val="2"/>
      </rPr>
      <t>Attach original copy to the assessment roll.</t>
    </r>
  </si>
  <si>
    <t>PART 3: BOARD OF REVIEW CERTIFICATION</t>
  </si>
  <si>
    <t>We hereby certify that the information contained within this Board of Review Assessment Roll Certification is true and accurate to the best of our</t>
  </si>
  <si>
    <t>this Board of Review Certification compose the aggregate assessed valuations of taxable property for the above mentioned local unit</t>
  </si>
  <si>
    <t>knowledge, information and belief and that the Ad Valorem and Special Acts assessed, capped and tentative taxable valuations contained within</t>
  </si>
  <si>
    <t>of government following the conclusion of the Board of Review.</t>
  </si>
  <si>
    <t>Chairperson of the Board of Review Signature</t>
  </si>
  <si>
    <t>Board of Review Member Signature</t>
  </si>
  <si>
    <t>Board of Review Member Signature (if necessary)</t>
  </si>
  <si>
    <t>Real Developmental</t>
  </si>
  <si>
    <t xml:space="preserve">                                              - 50%(S) / 50%(W)</t>
  </si>
  <si>
    <t xml:space="preserve">                                                             - 100%(S)</t>
  </si>
  <si>
    <t>PART 2: PRE-BOARD OF REVIEW ASSESSED VALUES, CAPPED VALUES AND TENTATIVE TAXABLE VALUES -</t>
  </si>
  <si>
    <t>AD VALOREM AND SPECIAL ACTS</t>
  </si>
  <si>
    <t>PART 2: POST-BOARD OF REVIEW ASSESSED VALUES, CAPPED VALUES AND TENTATIVE TAXABLE VALUES -</t>
  </si>
  <si>
    <t>Property taxes shall be levied and collected on the Taxable Valuation (TV) as reported</t>
  </si>
  <si>
    <t>UNCAPPED/PRINCIPAL RES. ADJ</t>
  </si>
  <si>
    <t xml:space="preserve">                                                             - 100%(W)</t>
  </si>
  <si>
    <t>FRASER</t>
  </si>
  <si>
    <t>100 DEL WATER</t>
  </si>
  <si>
    <t>120 RECYCLING</t>
  </si>
  <si>
    <t>ADMIN FEE SUMMER</t>
  </si>
  <si>
    <t>ADMIN FEE WINTER</t>
  </si>
  <si>
    <t>PA 33 WINTER</t>
  </si>
  <si>
    <t>PENALTY WATER</t>
  </si>
  <si>
    <t>PA 33 SUMMER</t>
  </si>
  <si>
    <t>FOR THE CITY OR TOWNSHIP OF:</t>
  </si>
  <si>
    <r>
      <rPr>
        <sz val="7"/>
        <rFont val="Arial"/>
        <family val="2"/>
      </rPr>
      <t xml:space="preserve">Michigan Department of Treasury
</t>
    </r>
    <r>
      <rPr>
        <sz val="7"/>
        <rFont val="Arial"/>
        <family val="2"/>
      </rPr>
      <t xml:space="preserve">2691, Page 3 (Rev. 05-11)                                                                                                                                                                                                            </t>
    </r>
    <r>
      <rPr>
        <b/>
        <vertAlign val="subscript"/>
        <sz val="12"/>
        <rFont val="Arial"/>
        <family val="2"/>
      </rPr>
      <t xml:space="preserve">L-4037
</t>
    </r>
    <r>
      <rPr>
        <b/>
        <sz val="14"/>
        <rFont val="Arial"/>
        <family val="2"/>
      </rPr>
      <t xml:space="preserve">State Tax Commission Assessment Roll Certification (County Board of Commissioners, CBC)
</t>
    </r>
    <r>
      <rPr>
        <sz val="8"/>
        <rFont val="Arial"/>
        <family val="2"/>
      </rPr>
      <t xml:space="preserve">This form is issued under the authority of the General Property Tax Act, P.A. 206 of 1893, MCL 211.34. </t>
    </r>
    <r>
      <rPr>
        <b/>
        <sz val="8"/>
        <rFont val="Arial"/>
        <family val="2"/>
      </rPr>
      <t>Attach original copy to the assessment roll with copies provided to the local unit and county clerk.</t>
    </r>
  </si>
  <si>
    <r>
      <rPr>
        <b/>
        <sz val="9"/>
        <rFont val="Arial"/>
        <family val="2"/>
      </rPr>
      <t xml:space="preserve">PART 1: ASSESSOR AND LOCAL UNIT INFORMATION
</t>
    </r>
    <r>
      <rPr>
        <b/>
        <sz val="9"/>
        <rFont val="Arial"/>
        <family val="2"/>
      </rPr>
      <t>(When complete, this form is to be filed with the local unit of government)</t>
    </r>
  </si>
  <si>
    <r>
      <rPr>
        <sz val="7"/>
        <rFont val="Arial"/>
        <family val="2"/>
      </rPr>
      <t>Assessing Officer Name</t>
    </r>
  </si>
  <si>
    <r>
      <rPr>
        <sz val="7"/>
        <rFont val="Arial"/>
        <family val="2"/>
      </rPr>
      <t>Certification Number</t>
    </r>
  </si>
  <si>
    <r>
      <rPr>
        <sz val="7"/>
        <rFont val="Arial"/>
        <family val="2"/>
      </rPr>
      <t>Tax Year</t>
    </r>
  </si>
  <si>
    <r>
      <rPr>
        <sz val="7"/>
        <rFont val="Arial"/>
        <family val="2"/>
      </rPr>
      <t>Local Unit of Government Name</t>
    </r>
  </si>
  <si>
    <r>
      <rPr>
        <sz val="7"/>
        <rFont val="Arial"/>
        <family val="2"/>
      </rPr>
      <t>City or Township</t>
    </r>
  </si>
  <si>
    <r>
      <rPr>
        <sz val="7"/>
        <rFont val="Arial"/>
        <family val="2"/>
      </rPr>
      <t>County Name</t>
    </r>
  </si>
  <si>
    <r>
      <rPr>
        <b/>
        <sz val="9"/>
        <rFont val="Arial"/>
        <family val="2"/>
      </rPr>
      <t>PART 2: CBC ASSESSED VALUE AS EQUALIZED – AD VALOREM</t>
    </r>
  </si>
  <si>
    <r>
      <rPr>
        <b/>
        <sz val="9"/>
        <rFont val="Arial"/>
        <family val="2"/>
      </rPr>
      <t>ADDING OR DEDUCTING</t>
    </r>
  </si>
  <si>
    <r>
      <rPr>
        <b/>
        <sz val="9"/>
        <rFont val="Arial"/>
        <family val="2"/>
      </rPr>
      <t>THE SUM OF</t>
    </r>
  </si>
  <si>
    <r>
      <rPr>
        <b/>
        <sz val="9"/>
        <rFont val="Arial"/>
        <family val="2"/>
      </rPr>
      <t>FROM OR TO</t>
    </r>
  </si>
  <si>
    <r>
      <rPr>
        <b/>
        <sz val="9"/>
        <rFont val="Arial"/>
        <family val="2"/>
      </rPr>
      <t>PROPERTY CLASS</t>
    </r>
  </si>
  <si>
    <r>
      <rPr>
        <b/>
        <sz val="9"/>
        <rFont val="Arial"/>
        <family val="2"/>
      </rPr>
      <t>GIVING ASSESSED VALUE AS EQUALIZED</t>
    </r>
  </si>
  <si>
    <r>
      <rPr>
        <sz val="9"/>
        <rFont val="Arial"/>
        <family val="2"/>
      </rPr>
      <t>Real Agriculture</t>
    </r>
  </si>
  <si>
    <r>
      <rPr>
        <sz val="9"/>
        <rFont val="Arial"/>
        <family val="2"/>
      </rPr>
      <t>Real Commercial</t>
    </r>
  </si>
  <si>
    <r>
      <rPr>
        <sz val="9"/>
        <rFont val="Arial"/>
        <family val="2"/>
      </rPr>
      <t>Real Industrial</t>
    </r>
  </si>
  <si>
    <r>
      <rPr>
        <sz val="9"/>
        <rFont val="Arial"/>
        <family val="2"/>
      </rPr>
      <t>Real Residential</t>
    </r>
  </si>
  <si>
    <r>
      <rPr>
        <sz val="9"/>
        <rFont val="Arial"/>
        <family val="2"/>
      </rPr>
      <t>Real Timber Cutover</t>
    </r>
  </si>
  <si>
    <r>
      <rPr>
        <sz val="9"/>
        <rFont val="Arial"/>
        <family val="2"/>
      </rPr>
      <t>Real Developmental</t>
    </r>
  </si>
  <si>
    <r>
      <rPr>
        <b/>
        <sz val="9"/>
        <rFont val="Arial"/>
        <family val="2"/>
      </rPr>
      <t>TOTAL REAL PROPERTY</t>
    </r>
  </si>
  <si>
    <r>
      <rPr>
        <b/>
        <sz val="9"/>
        <rFont val="Arial"/>
        <family val="2"/>
      </rPr>
      <t>TOTAL PERSONAL PROPERTY</t>
    </r>
  </si>
  <si>
    <r>
      <rPr>
        <b/>
        <sz val="9"/>
        <rFont val="Arial"/>
        <family val="2"/>
      </rPr>
      <t>TOTAL OF REAL AND PERSONAL PROPERTY</t>
    </r>
  </si>
  <si>
    <r>
      <rPr>
        <b/>
        <sz val="9"/>
        <rFont val="Arial"/>
        <family val="2"/>
      </rPr>
      <t>PART 3: COUNTY BOARD OF COMMISSIONERS CERTIFICATION</t>
    </r>
  </si>
  <si>
    <r>
      <rPr>
        <i/>
        <sz val="8"/>
        <rFont val="Arial"/>
        <family val="2"/>
      </rPr>
      <t>We hereby certify that the information contained within this County Board of Commissioners Assessment Roll Certification is true and accurate to the best of our knowledge, information and belief.  We further certify that the County Board of Commissioners have examined the Assessment Roll of the above mentioned local unit of government and have determined the equalized valuations of the taxable Ad Valorem and Special Acts property to be accurate.</t>
    </r>
  </si>
  <si>
    <r>
      <rPr>
        <sz val="7"/>
        <rFont val="Arial"/>
        <family val="2"/>
      </rPr>
      <t>Chairperson of the County Board of Commissioners Signature</t>
    </r>
  </si>
  <si>
    <r>
      <rPr>
        <sz val="7"/>
        <rFont val="Arial"/>
        <family val="2"/>
      </rPr>
      <t>Date</t>
    </r>
  </si>
  <si>
    <r>
      <rPr>
        <sz val="7"/>
        <rFont val="Arial"/>
        <family val="2"/>
      </rPr>
      <t>Clerk of the County Board of Commissioners Signature</t>
    </r>
  </si>
  <si>
    <t>DRAIN DEBT</t>
  </si>
  <si>
    <t>CITY HALL DEBT</t>
  </si>
  <si>
    <t>ALS</t>
  </si>
  <si>
    <t>CITY HALL STREET</t>
  </si>
  <si>
    <t xml:space="preserve">REFUSE </t>
  </si>
  <si>
    <t>LIBRARY</t>
  </si>
  <si>
    <t>DRAIN</t>
  </si>
  <si>
    <t>FOR TAX YEAR  2022</t>
  </si>
  <si>
    <r>
      <t xml:space="preserve">be raised in the ______________ of __________________ for the year </t>
    </r>
    <r>
      <rPr>
        <b/>
        <sz val="12"/>
        <rFont val="Arial"/>
        <family val="2"/>
      </rPr>
      <t>2022</t>
    </r>
    <r>
      <rPr>
        <sz val="12"/>
        <rFont val="Arial"/>
        <family val="2"/>
      </rPr>
      <t xml:space="preserve"> as determined by the Board of Commissioners of Macomb County, Michigan.</t>
    </r>
  </si>
  <si>
    <t>LOCAL TREASURER'S SETTLEMENT WORKSHEET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</si>
</sst>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0.0000_)"/>
    <numFmt numFmtId="165" formatCode="0_);\(0\)"/>
    <numFmt numFmtId="166" formatCode="m/d/yy;@"/>
    <numFmt numFmtId="167" formatCode="[$-409]mmmm\ d\,\ yyyy;@"/>
    <numFmt numFmtId="168" formatCode="&quot;$&quot;#,##0.00"/>
  </numFmts>
  <fonts count="30" x14ac:knownFonts="1">
    <font>
      <sz val="10"/>
      <name val="Arial"/>
    </font>
    <font>
      <sz val="10"/>
      <name val="Arial"/>
      <family val="2"/>
    </font>
    <font>
      <b/>
      <sz val="12"/>
      <name val="Arial"/>
      <family val="2"/>
    </font>
    <font>
      <sz val="12"/>
      <name val="Courier"/>
      <family val="3"/>
    </font>
    <font>
      <sz val="12"/>
      <name val="Arial"/>
      <family val="2"/>
    </font>
    <font>
      <b/>
      <sz val="10"/>
      <name val="Arial"/>
      <family val="2"/>
    </font>
    <font>
      <sz val="8"/>
      <name val="Arial"/>
      <family val="2"/>
    </font>
    <font>
      <b/>
      <sz val="14"/>
      <name val="Arial"/>
      <family val="2"/>
    </font>
    <font>
      <sz val="11"/>
      <name val="Arial"/>
      <family val="2"/>
    </font>
    <font>
      <b/>
      <sz val="11"/>
      <name val="Arial"/>
      <family val="2"/>
    </font>
    <font>
      <b/>
      <sz val="12"/>
      <color indexed="12"/>
      <name val="Arial"/>
      <family val="2"/>
    </font>
    <font>
      <sz val="12"/>
      <color indexed="10"/>
      <name val="Arial"/>
      <family val="2"/>
    </font>
    <font>
      <sz val="12"/>
      <color indexed="12"/>
      <name val="Arial"/>
      <family val="2"/>
    </font>
    <font>
      <i/>
      <sz val="12"/>
      <name val="Arial"/>
      <family val="2"/>
    </font>
    <font>
      <sz val="14"/>
      <name val="Arial"/>
      <family val="2"/>
    </font>
    <font>
      <b/>
      <sz val="16"/>
      <name val="Arial"/>
      <family val="2"/>
    </font>
    <font>
      <sz val="16"/>
      <name val="Arial"/>
      <family val="2"/>
    </font>
    <font>
      <b/>
      <sz val="7"/>
      <name val="Arial"/>
      <family val="2"/>
    </font>
    <font>
      <sz val="7"/>
      <name val="Arial"/>
      <family val="2"/>
    </font>
    <font>
      <sz val="7.5"/>
      <name val="Arial"/>
      <family val="2"/>
    </font>
    <font>
      <sz val="9"/>
      <name val="Arial"/>
      <family val="2"/>
    </font>
    <font>
      <b/>
      <sz val="9"/>
      <name val="Arial"/>
      <family val="2"/>
    </font>
    <font>
      <b/>
      <sz val="7.5"/>
      <name val="Arial"/>
      <family val="2"/>
    </font>
    <font>
      <b/>
      <i/>
      <sz val="8"/>
      <name val="Arial"/>
      <family val="2"/>
    </font>
    <font>
      <b/>
      <vertAlign val="subscript"/>
      <sz val="12"/>
      <name val="Arial"/>
      <family val="2"/>
    </font>
    <font>
      <b/>
      <sz val="8"/>
      <name val="Arial"/>
      <family val="2"/>
    </font>
    <font>
      <sz val="7"/>
      <name val="Arial"/>
    </font>
    <font>
      <b/>
      <sz val="9"/>
      <name val="Arial"/>
    </font>
    <font>
      <sz val="9"/>
      <name val="Arial"/>
    </font>
    <font>
      <i/>
      <sz val="8"/>
      <name val="Arial"/>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0" tint="-0.14996795556505021"/>
        <bgColor indexed="64"/>
      </patternFill>
    </fill>
    <fill>
      <patternFill patternType="solid">
        <fgColor rgb="FFE6E7E8"/>
      </patternFill>
    </fill>
  </fills>
  <borders count="2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style="double">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236">
    <xf numFmtId="0" fontId="0" fillId="0" borderId="0" xfId="0"/>
    <xf numFmtId="0" fontId="4" fillId="0" borderId="1" xfId="0" applyFont="1" applyBorder="1"/>
    <xf numFmtId="0" fontId="4" fillId="0" borderId="0" xfId="0" applyFont="1" applyAlignment="1" applyProtection="1">
      <alignment horizontal="left"/>
    </xf>
    <xf numFmtId="0" fontId="4" fillId="0" borderId="0" xfId="0" applyFont="1"/>
    <xf numFmtId="0" fontId="4" fillId="0" borderId="4" xfId="0" applyFont="1" applyBorder="1"/>
    <xf numFmtId="0" fontId="8" fillId="2" borderId="0" xfId="0" applyFont="1" applyFill="1"/>
    <xf numFmtId="0" fontId="4" fillId="5" borderId="0" xfId="0" applyFont="1" applyFill="1"/>
    <xf numFmtId="0" fontId="12" fillId="3" borderId="0" xfId="0" applyFont="1" applyFill="1"/>
    <xf numFmtId="0" fontId="4" fillId="3" borderId="0" xfId="0" applyFont="1" applyFill="1"/>
    <xf numFmtId="0" fontId="14" fillId="0" borderId="0" xfId="0" applyFont="1" applyAlignment="1">
      <alignment horizontal="right"/>
    </xf>
    <xf numFmtId="0" fontId="14" fillId="0" borderId="0" xfId="0" applyFont="1"/>
    <xf numFmtId="0" fontId="5" fillId="0" borderId="0" xfId="0" applyFont="1"/>
    <xf numFmtId="0" fontId="5" fillId="0" borderId="7" xfId="0" applyFont="1" applyBorder="1" applyAlignment="1">
      <alignment horizontal="left"/>
    </xf>
    <xf numFmtId="0" fontId="1" fillId="0" borderId="0" xfId="0" applyFont="1"/>
    <xf numFmtId="0" fontId="18" fillId="0" borderId="0" xfId="0" applyFont="1"/>
    <xf numFmtId="0" fontId="19" fillId="0" borderId="0" xfId="0" applyFont="1"/>
    <xf numFmtId="0" fontId="1" fillId="7" borderId="14" xfId="0" applyFont="1" applyFill="1" applyBorder="1"/>
    <xf numFmtId="0" fontId="1" fillId="7" borderId="17" xfId="0" applyFont="1" applyFill="1" applyBorder="1"/>
    <xf numFmtId="0" fontId="1" fillId="7" borderId="2" xfId="0" applyFont="1" applyFill="1" applyBorder="1"/>
    <xf numFmtId="0" fontId="1" fillId="7" borderId="18" xfId="0" applyFont="1" applyFill="1" applyBorder="1"/>
    <xf numFmtId="0" fontId="5" fillId="7" borderId="16" xfId="0" applyFont="1" applyFill="1" applyBorder="1"/>
    <xf numFmtId="0" fontId="5" fillId="7" borderId="11" xfId="0" applyFont="1" applyFill="1" applyBorder="1"/>
    <xf numFmtId="0" fontId="1" fillId="0" borderId="2" xfId="0" applyFont="1" applyBorder="1"/>
    <xf numFmtId="0" fontId="1" fillId="0" borderId="18" xfId="0" applyFont="1" applyBorder="1"/>
    <xf numFmtId="0" fontId="1" fillId="0" borderId="17" xfId="0" applyFont="1" applyBorder="1"/>
    <xf numFmtId="0" fontId="1" fillId="0" borderId="0" xfId="0" applyFont="1" applyBorder="1"/>
    <xf numFmtId="0" fontId="1" fillId="0" borderId="7" xfId="0" applyFont="1" applyBorder="1"/>
    <xf numFmtId="0" fontId="19" fillId="0" borderId="8" xfId="0" applyFont="1" applyBorder="1"/>
    <xf numFmtId="0" fontId="19" fillId="0" borderId="16" xfId="0" applyFont="1" applyBorder="1" applyAlignment="1"/>
    <xf numFmtId="0" fontId="19" fillId="0" borderId="14" xfId="0" applyFont="1" applyBorder="1" applyAlignment="1"/>
    <xf numFmtId="0" fontId="1" fillId="0" borderId="11" xfId="0" applyFont="1" applyBorder="1" applyAlignment="1"/>
    <xf numFmtId="0" fontId="1" fillId="0" borderId="2" xfId="0" applyFont="1" applyBorder="1" applyAlignment="1"/>
    <xf numFmtId="0" fontId="1" fillId="0" borderId="18" xfId="0" applyFont="1" applyBorder="1" applyAlignment="1"/>
    <xf numFmtId="0" fontId="7" fillId="0" borderId="0" xfId="0" applyFont="1"/>
    <xf numFmtId="0" fontId="21" fillId="7" borderId="16" xfId="0" applyFont="1" applyFill="1" applyBorder="1"/>
    <xf numFmtId="0" fontId="21" fillId="7" borderId="11" xfId="0" applyFont="1" applyFill="1" applyBorder="1"/>
    <xf numFmtId="0" fontId="20" fillId="0" borderId="16" xfId="0" applyFont="1" applyBorder="1"/>
    <xf numFmtId="0" fontId="20" fillId="0" borderId="14" xfId="0" applyFont="1" applyBorder="1"/>
    <xf numFmtId="0" fontId="20" fillId="0" borderId="17" xfId="0" applyFont="1" applyBorder="1"/>
    <xf numFmtId="0" fontId="19" fillId="0" borderId="8" xfId="0" applyFont="1" applyBorder="1" applyAlignment="1"/>
    <xf numFmtId="0" fontId="1" fillId="7" borderId="16" xfId="0" applyFont="1" applyFill="1" applyBorder="1"/>
    <xf numFmtId="0" fontId="1" fillId="0" borderId="11" xfId="0" applyFont="1" applyBorder="1"/>
    <xf numFmtId="0" fontId="6" fillId="0" borderId="8" xfId="0" applyFont="1" applyBorder="1"/>
    <xf numFmtId="0" fontId="23" fillId="0" borderId="8" xfId="0" applyFont="1" applyBorder="1"/>
    <xf numFmtId="37" fontId="4" fillId="4" borderId="3" xfId="0" applyNumberFormat="1" applyFont="1" applyFill="1" applyBorder="1" applyAlignment="1">
      <alignment horizontal="center"/>
    </xf>
    <xf numFmtId="37" fontId="4" fillId="4" borderId="0" xfId="0" applyNumberFormat="1" applyFont="1" applyFill="1" applyAlignment="1">
      <alignment horizontal="center"/>
    </xf>
    <xf numFmtId="37" fontId="4" fillId="4" borderId="2" xfId="0" applyNumberFormat="1" applyFont="1" applyFill="1" applyBorder="1" applyAlignment="1">
      <alignment horizontal="center"/>
    </xf>
    <xf numFmtId="0" fontId="5" fillId="2" borderId="1" xfId="0" applyFont="1" applyFill="1" applyBorder="1" applyAlignment="1">
      <alignment horizontal="center"/>
    </xf>
    <xf numFmtId="0" fontId="5" fillId="0" borderId="9" xfId="0" applyFont="1" applyBorder="1" applyAlignment="1">
      <alignment horizontal="center"/>
    </xf>
    <xf numFmtId="0" fontId="0" fillId="0" borderId="0" xfId="0" applyAlignment="1">
      <alignment horizontal="left" vertical="top"/>
    </xf>
    <xf numFmtId="0" fontId="26" fillId="0" borderId="24" xfId="0" applyFont="1" applyBorder="1" applyAlignment="1">
      <alignment horizontal="left" vertical="top" wrapText="1"/>
    </xf>
    <xf numFmtId="0" fontId="0" fillId="0" borderId="24" xfId="0" applyBorder="1" applyAlignment="1">
      <alignment horizontal="left" vertical="center" wrapText="1"/>
    </xf>
    <xf numFmtId="0" fontId="0" fillId="0" borderId="24" xfId="0" applyBorder="1" applyAlignment="1">
      <alignment horizontal="left" vertical="top" wrapText="1"/>
    </xf>
    <xf numFmtId="0" fontId="27" fillId="0" borderId="24" xfId="0" applyFont="1" applyBorder="1" applyAlignment="1">
      <alignment horizontal="center" vertical="top" wrapText="1"/>
    </xf>
    <xf numFmtId="0" fontId="4" fillId="0" borderId="0" xfId="0" applyFont="1" applyAlignment="1">
      <alignment horizontal="left"/>
    </xf>
    <xf numFmtId="0" fontId="4" fillId="0" borderId="1" xfId="0" applyFont="1" applyBorder="1" applyAlignment="1">
      <alignment horizontal="left"/>
    </xf>
    <xf numFmtId="0" fontId="1" fillId="2" borderId="0" xfId="0" applyFont="1" applyFill="1"/>
    <xf numFmtId="0" fontId="5" fillId="2" borderId="0" xfId="0" applyFont="1" applyFill="1" applyAlignment="1">
      <alignment horizontal="center"/>
    </xf>
    <xf numFmtId="0" fontId="1" fillId="2" borderId="0" xfId="0" applyFont="1" applyFill="1" applyAlignment="1">
      <alignment horizontal="left"/>
    </xf>
    <xf numFmtId="0" fontId="1" fillId="2" borderId="1" xfId="0" applyFont="1" applyFill="1" applyBorder="1"/>
    <xf numFmtId="37" fontId="4" fillId="3" borderId="0" xfId="0" applyNumberFormat="1" applyFont="1" applyFill="1" applyAlignment="1">
      <alignment horizontal="center"/>
    </xf>
    <xf numFmtId="0" fontId="4" fillId="0" borderId="2" xfId="0" applyFont="1" applyBorder="1"/>
    <xf numFmtId="0" fontId="4" fillId="0" borderId="3" xfId="0" applyFont="1" applyBorder="1" applyAlignment="1">
      <alignment horizontal="left"/>
    </xf>
    <xf numFmtId="37" fontId="4" fillId="0" borderId="3" xfId="0" applyNumberFormat="1" applyFont="1" applyBorder="1" applyAlignment="1">
      <alignment horizontal="center"/>
    </xf>
    <xf numFmtId="0" fontId="4" fillId="0" borderId="0" xfId="0" applyFont="1" applyAlignment="1">
      <alignment horizontal="right"/>
    </xf>
    <xf numFmtId="0" fontId="9" fillId="2" borderId="0" xfId="0" applyFont="1" applyFill="1" applyAlignment="1">
      <alignment horizontal="center"/>
    </xf>
    <xf numFmtId="0" fontId="9" fillId="2" borderId="1" xfId="0" applyFont="1" applyFill="1" applyBorder="1" applyAlignment="1">
      <alignment horizontal="center"/>
    </xf>
    <xf numFmtId="37" fontId="9" fillId="2" borderId="1" xfId="0" applyNumberFormat="1" applyFont="1" applyFill="1" applyBorder="1" applyAlignment="1">
      <alignment horizontal="center"/>
    </xf>
    <xf numFmtId="0" fontId="9" fillId="2" borderId="1" xfId="0" applyFont="1" applyFill="1" applyBorder="1" applyAlignment="1">
      <alignment horizontal="right"/>
    </xf>
    <xf numFmtId="164" fontId="4" fillId="3" borderId="0" xfId="0" applyNumberFormat="1" applyFont="1" applyFill="1"/>
    <xf numFmtId="37" fontId="4" fillId="0" borderId="0" xfId="0" applyNumberFormat="1" applyFont="1"/>
    <xf numFmtId="7" fontId="4" fillId="0" borderId="0" xfId="0" applyNumberFormat="1" applyFont="1"/>
    <xf numFmtId="164" fontId="4" fillId="0" borderId="0" xfId="0" applyNumberFormat="1" applyFont="1"/>
    <xf numFmtId="164" fontId="4" fillId="5" borderId="0" xfId="0" applyNumberFormat="1" applyFont="1" applyFill="1"/>
    <xf numFmtId="37" fontId="4" fillId="5" borderId="0" xfId="0" applyNumberFormat="1" applyFont="1" applyFill="1"/>
    <xf numFmtId="7" fontId="4" fillId="5" borderId="0" xfId="0" applyNumberFormat="1" applyFont="1" applyFill="1"/>
    <xf numFmtId="0" fontId="2" fillId="0" borderId="0" xfId="0" applyFont="1" applyAlignment="1">
      <alignment horizontal="left"/>
    </xf>
    <xf numFmtId="0" fontId="10" fillId="7" borderId="0" xfId="0" applyFont="1" applyFill="1" applyAlignment="1">
      <alignment horizontal="left"/>
    </xf>
    <xf numFmtId="164" fontId="4" fillId="7" borderId="0" xfId="0" applyNumberFormat="1" applyFont="1" applyFill="1"/>
    <xf numFmtId="37" fontId="4" fillId="7" borderId="0" xfId="0" applyNumberFormat="1" applyFont="1" applyFill="1"/>
    <xf numFmtId="7" fontId="4" fillId="7" borderId="0" xfId="0" applyNumberFormat="1" applyFont="1" applyFill="1"/>
    <xf numFmtId="0" fontId="4" fillId="0" borderId="2" xfId="0" applyFont="1" applyBorder="1" applyAlignment="1">
      <alignment horizontal="left"/>
    </xf>
    <xf numFmtId="37" fontId="4" fillId="3" borderId="2" xfId="0" applyNumberFormat="1" applyFont="1" applyFill="1" applyBorder="1" applyAlignment="1">
      <alignment horizontal="center"/>
    </xf>
    <xf numFmtId="0" fontId="4" fillId="0" borderId="3" xfId="0" applyFont="1" applyBorder="1"/>
    <xf numFmtId="37" fontId="4" fillId="3" borderId="3" xfId="0" applyNumberFormat="1" applyFont="1" applyFill="1" applyBorder="1" applyAlignment="1">
      <alignment horizontal="center"/>
    </xf>
    <xf numFmtId="0" fontId="11" fillId="0" borderId="0" xfId="0" applyFont="1" applyAlignment="1">
      <alignment horizontal="left"/>
    </xf>
    <xf numFmtId="0" fontId="4" fillId="0" borderId="1" xfId="0" applyFont="1" applyBorder="1" applyAlignment="1">
      <alignment horizontal="right"/>
    </xf>
    <xf numFmtId="37" fontId="4" fillId="3" borderId="1" xfId="0" applyNumberFormat="1" applyFont="1" applyFill="1" applyBorder="1" applyAlignment="1">
      <alignment horizontal="center"/>
    </xf>
    <xf numFmtId="3" fontId="4" fillId="0" borderId="0" xfId="0" applyNumberFormat="1" applyFont="1"/>
    <xf numFmtId="165" fontId="4" fillId="0" borderId="0" xfId="0" applyNumberFormat="1" applyFont="1"/>
    <xf numFmtId="164" fontId="12" fillId="3" borderId="0" xfId="0" applyNumberFormat="1" applyFont="1" applyFill="1"/>
    <xf numFmtId="0" fontId="10" fillId="5" borderId="0" xfId="0" applyFont="1" applyFill="1" applyAlignment="1">
      <alignment horizontal="left"/>
    </xf>
    <xf numFmtId="0" fontId="2" fillId="0" borderId="3" xfId="0" applyFont="1" applyBorder="1" applyAlignment="1">
      <alignment horizontal="left"/>
    </xf>
    <xf numFmtId="164" fontId="4" fillId="0" borderId="3" xfId="0" applyNumberFormat="1" applyFont="1" applyBorder="1"/>
    <xf numFmtId="37" fontId="4" fillId="0" borderId="3" xfId="0" applyNumberFormat="1" applyFont="1" applyBorder="1" applyAlignment="1">
      <alignment horizontal="left"/>
    </xf>
    <xf numFmtId="7" fontId="4" fillId="0" borderId="3" xfId="0" applyNumberFormat="1" applyFont="1" applyBorder="1"/>
    <xf numFmtId="37" fontId="4" fillId="0" borderId="3" xfId="0" applyNumberFormat="1" applyFont="1" applyBorder="1"/>
    <xf numFmtId="164" fontId="4" fillId="0" borderId="0" xfId="0" applyNumberFormat="1" applyFont="1" applyAlignment="1">
      <alignment horizontal="left"/>
    </xf>
    <xf numFmtId="37" fontId="4" fillId="0" borderId="0" xfId="0" applyNumberFormat="1" applyFont="1" applyAlignment="1">
      <alignment horizontal="left"/>
    </xf>
    <xf numFmtId="7" fontId="4" fillId="0" borderId="0" xfId="0" applyNumberFormat="1" applyFont="1" applyAlignment="1">
      <alignment horizontal="left"/>
    </xf>
    <xf numFmtId="164" fontId="13" fillId="0" borderId="0" xfId="0" applyNumberFormat="1" applyFont="1" applyAlignment="1">
      <alignment horizontal="left"/>
    </xf>
    <xf numFmtId="7" fontId="4" fillId="0" borderId="0" xfId="0" applyNumberFormat="1" applyFont="1" applyAlignment="1">
      <alignment horizontal="right"/>
    </xf>
    <xf numFmtId="3" fontId="4" fillId="0" borderId="0" xfId="0" applyNumberFormat="1" applyFont="1" applyAlignment="1">
      <alignment horizontal="right"/>
    </xf>
    <xf numFmtId="168" fontId="4" fillId="0" borderId="0" xfId="0" applyNumberFormat="1" applyFont="1" applyAlignment="1">
      <alignment horizontal="right"/>
    </xf>
    <xf numFmtId="164" fontId="3" fillId="0" borderId="0" xfId="0" applyNumberFormat="1" applyFont="1"/>
    <xf numFmtId="0" fontId="2" fillId="0" borderId="0" xfId="0" applyFont="1" applyAlignment="1">
      <alignment horizontal="center"/>
    </xf>
    <xf numFmtId="7" fontId="2" fillId="0" borderId="0" xfId="0" applyNumberFormat="1" applyFont="1"/>
    <xf numFmtId="164" fontId="1" fillId="0" borderId="0" xfId="0" applyNumberFormat="1" applyFont="1"/>
    <xf numFmtId="37" fontId="1" fillId="0" borderId="0" xfId="0" applyNumberFormat="1" applyFont="1"/>
    <xf numFmtId="7" fontId="1" fillId="0" borderId="0" xfId="0" applyNumberFormat="1" applyFont="1"/>
    <xf numFmtId="37" fontId="14" fillId="0" borderId="0" xfId="0" applyNumberFormat="1" applyFont="1" applyAlignment="1">
      <alignment horizontal="left"/>
    </xf>
    <xf numFmtId="7" fontId="7" fillId="0" borderId="5" xfId="0" applyNumberFormat="1" applyFont="1" applyBorder="1" applyAlignment="1">
      <alignment horizontal="center"/>
    </xf>
    <xf numFmtId="166" fontId="7" fillId="0" borderId="5" xfId="0" applyNumberFormat="1" applyFont="1" applyBorder="1" applyAlignment="1">
      <alignment horizontal="center"/>
    </xf>
    <xf numFmtId="167" fontId="15" fillId="0" borderId="0" xfId="0" applyNumberFormat="1" applyFont="1" applyAlignment="1">
      <alignment horizontal="center"/>
    </xf>
    <xf numFmtId="37" fontId="16" fillId="0" borderId="0" xfId="0" applyNumberFormat="1" applyFont="1"/>
    <xf numFmtId="7" fontId="16" fillId="0" borderId="0" xfId="0" applyNumberFormat="1" applyFont="1"/>
    <xf numFmtId="37" fontId="14" fillId="0" borderId="0" xfId="0" applyNumberFormat="1" applyFont="1" applyAlignment="1">
      <alignment horizontal="right"/>
    </xf>
    <xf numFmtId="7" fontId="7" fillId="0" borderId="0" xfId="0" applyNumberFormat="1" applyFont="1" applyAlignment="1">
      <alignment horizontal="left"/>
    </xf>
    <xf numFmtId="7" fontId="15" fillId="0" borderId="0" xfId="0" applyNumberFormat="1" applyFont="1" applyAlignment="1">
      <alignment horizontal="left"/>
    </xf>
    <xf numFmtId="0" fontId="1" fillId="0" borderId="0" xfId="0" applyFont="1" applyAlignment="1">
      <alignment horizontal="left"/>
    </xf>
    <xf numFmtId="37" fontId="1" fillId="0" borderId="0" xfId="0" applyNumberFormat="1" applyFont="1" applyAlignment="1">
      <alignment horizontal="left"/>
    </xf>
    <xf numFmtId="7" fontId="1" fillId="0" borderId="0" xfId="0" applyNumberFormat="1" applyFont="1" applyAlignment="1">
      <alignment horizontal="left"/>
    </xf>
    <xf numFmtId="164" fontId="4" fillId="0" borderId="0" xfId="0" applyNumberFormat="1" applyFont="1" applyFill="1"/>
    <xf numFmtId="0" fontId="1" fillId="0" borderId="1" xfId="0" applyFont="1" applyBorder="1"/>
    <xf numFmtId="0" fontId="1" fillId="0" borderId="1" xfId="0" applyFont="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1" fillId="0" borderId="6" xfId="0" applyFont="1" applyBorder="1" applyAlignment="1">
      <alignment horizontal="left"/>
    </xf>
    <xf numFmtId="0" fontId="5" fillId="0" borderId="0" xfId="0" applyFont="1" applyAlignment="1">
      <alignment horizontal="left"/>
    </xf>
    <xf numFmtId="39" fontId="1" fillId="0" borderId="0" xfId="0" applyNumberFormat="1" applyFont="1"/>
    <xf numFmtId="0" fontId="1" fillId="0" borderId="7" xfId="0" applyFont="1" applyBorder="1" applyAlignment="1">
      <alignment horizontal="left"/>
    </xf>
    <xf numFmtId="44" fontId="1" fillId="0" borderId="0" xfId="1" applyFont="1" applyProtection="1"/>
    <xf numFmtId="44" fontId="1" fillId="0" borderId="8" xfId="1" applyFont="1" applyBorder="1" applyProtection="1"/>
    <xf numFmtId="0" fontId="1" fillId="0" borderId="3" xfId="0" applyFont="1" applyBorder="1"/>
    <xf numFmtId="44" fontId="1" fillId="0" borderId="3" xfId="1" applyFont="1" applyBorder="1" applyProtection="1"/>
    <xf numFmtId="0" fontId="1" fillId="0" borderId="10" xfId="0" applyFont="1" applyBorder="1" applyAlignment="1">
      <alignment horizontal="left"/>
    </xf>
    <xf numFmtId="44" fontId="1" fillId="0" borderId="0" xfId="1" applyFont="1" applyBorder="1" applyProtection="1"/>
    <xf numFmtId="44" fontId="1" fillId="0" borderId="11" xfId="1" applyFont="1" applyBorder="1" applyProtection="1"/>
    <xf numFmtId="44" fontId="1" fillId="0" borderId="2" xfId="1" applyFont="1" applyBorder="1" applyProtection="1"/>
    <xf numFmtId="44" fontId="1" fillId="0" borderId="0" xfId="0" applyNumberFormat="1" applyFont="1"/>
    <xf numFmtId="0" fontId="1" fillId="0" borderId="7" xfId="0" applyFont="1" applyBorder="1" applyAlignment="1">
      <alignment horizontal="center"/>
    </xf>
    <xf numFmtId="0" fontId="5" fillId="0" borderId="9" xfId="0" applyFont="1" applyBorder="1" applyAlignment="1">
      <alignment horizontal="left"/>
    </xf>
    <xf numFmtId="0" fontId="1" fillId="0" borderId="4" xfId="0" applyFont="1" applyBorder="1"/>
    <xf numFmtId="44" fontId="1" fillId="0" borderId="0" xfId="1" applyFont="1"/>
    <xf numFmtId="0" fontId="1" fillId="0" borderId="12" xfId="0" applyFont="1" applyBorder="1"/>
    <xf numFmtId="39" fontId="1" fillId="0" borderId="1" xfId="0" applyNumberFormat="1" applyFont="1" applyBorder="1"/>
    <xf numFmtId="0" fontId="17" fillId="0" borderId="0" xfId="0" applyFont="1" applyAlignment="1">
      <alignment horizontal="center"/>
    </xf>
    <xf numFmtId="0" fontId="18" fillId="0" borderId="0" xfId="0" applyFont="1" applyAlignment="1">
      <alignment horizontal="left"/>
    </xf>
    <xf numFmtId="0" fontId="9" fillId="0" borderId="0" xfId="0" applyFont="1" applyAlignment="1">
      <alignment horizontal="center"/>
    </xf>
    <xf numFmtId="0" fontId="20" fillId="0" borderId="19" xfId="0" applyFont="1" applyBorder="1" applyAlignment="1">
      <alignment horizontal="left"/>
    </xf>
    <xf numFmtId="0" fontId="20" fillId="0" borderId="20"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20" fillId="0" borderId="16" xfId="0" applyFont="1" applyBorder="1" applyAlignment="1">
      <alignment horizontal="left"/>
    </xf>
    <xf numFmtId="0" fontId="20" fillId="0" borderId="14" xfId="0" applyFont="1" applyBorder="1" applyAlignment="1">
      <alignment horizontal="left"/>
    </xf>
    <xf numFmtId="0" fontId="20" fillId="0" borderId="17" xfId="0" applyFont="1" applyBorder="1" applyAlignment="1">
      <alignment horizontal="left"/>
    </xf>
    <xf numFmtId="0" fontId="5" fillId="7" borderId="11" xfId="0" applyFont="1" applyFill="1" applyBorder="1" applyAlignment="1">
      <alignment horizontal="left"/>
    </xf>
    <xf numFmtId="0" fontId="5" fillId="7" borderId="2" xfId="0" applyFont="1" applyFill="1" applyBorder="1" applyAlignment="1">
      <alignment horizontal="left"/>
    </xf>
    <xf numFmtId="0" fontId="5" fillId="7" borderId="18" xfId="0" applyFont="1" applyFill="1" applyBorder="1" applyAlignment="1">
      <alignment horizontal="left"/>
    </xf>
    <xf numFmtId="0" fontId="1" fillId="0" borderId="15" xfId="0" applyFont="1" applyBorder="1" applyAlignment="1">
      <alignment horizontal="center"/>
    </xf>
    <xf numFmtId="0" fontId="21" fillId="0" borderId="11"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8" xfId="0" applyFont="1" applyBorder="1" applyAlignment="1">
      <alignment horizontal="left"/>
    </xf>
    <xf numFmtId="0" fontId="21" fillId="0" borderId="7" xfId="0" applyFont="1" applyBorder="1" applyAlignment="1">
      <alignment horizontal="left"/>
    </xf>
    <xf numFmtId="0" fontId="20" fillId="0" borderId="11" xfId="0" applyFont="1" applyBorder="1" applyAlignment="1">
      <alignment horizontal="left"/>
    </xf>
    <xf numFmtId="0" fontId="20" fillId="0" borderId="18" xfId="0" applyFont="1" applyBorder="1" applyAlignment="1">
      <alignment horizontal="left"/>
    </xf>
    <xf numFmtId="0" fontId="20" fillId="0" borderId="8" xfId="0" applyFont="1" applyBorder="1" applyAlignment="1">
      <alignment horizontal="left"/>
    </xf>
    <xf numFmtId="0" fontId="20" fillId="0" borderId="7" xfId="0" applyFont="1" applyBorder="1" applyAlignment="1">
      <alignment horizontal="left"/>
    </xf>
    <xf numFmtId="0" fontId="19" fillId="0" borderId="16" xfId="0" applyFont="1" applyBorder="1" applyAlignment="1">
      <alignment horizontal="left"/>
    </xf>
    <xf numFmtId="0" fontId="19" fillId="0" borderId="14" xfId="0" applyFont="1" applyBorder="1" applyAlignment="1">
      <alignment horizontal="left"/>
    </xf>
    <xf numFmtId="0" fontId="19" fillId="0" borderId="17" xfId="0" applyFont="1" applyBorder="1" applyAlignment="1">
      <alignment horizontal="left"/>
    </xf>
    <xf numFmtId="0" fontId="19" fillId="0" borderId="11" xfId="0" applyFont="1" applyBorder="1" applyAlignment="1">
      <alignment horizontal="center"/>
    </xf>
    <xf numFmtId="0" fontId="19" fillId="0" borderId="2" xfId="0" applyFont="1" applyBorder="1" applyAlignment="1">
      <alignment horizontal="center"/>
    </xf>
    <xf numFmtId="0" fontId="19" fillId="0" borderId="18" xfId="0" applyFont="1" applyBorder="1" applyAlignment="1">
      <alignment horizontal="center"/>
    </xf>
    <xf numFmtId="0" fontId="26" fillId="0" borderId="21" xfId="0" applyFont="1" applyBorder="1" applyAlignment="1">
      <alignment horizontal="left" vertical="top" wrapText="1"/>
    </xf>
    <xf numFmtId="0" fontId="26" fillId="0" borderId="23" xfId="0" applyFont="1" applyBorder="1" applyAlignment="1">
      <alignment horizontal="left" vertical="top" wrapText="1"/>
    </xf>
    <xf numFmtId="0" fontId="26" fillId="0" borderId="22" xfId="0" applyFont="1" applyBorder="1" applyAlignment="1">
      <alignment horizontal="left" vertical="top" wrapText="1"/>
    </xf>
    <xf numFmtId="0" fontId="27" fillId="8" borderId="21" xfId="0" applyFont="1" applyFill="1" applyBorder="1" applyAlignment="1">
      <alignment horizontal="left" vertical="top" wrapText="1"/>
    </xf>
    <xf numFmtId="0" fontId="27" fillId="8" borderId="22" xfId="0" applyFont="1" applyFill="1" applyBorder="1" applyAlignment="1">
      <alignment horizontal="left" vertical="top" wrapText="1"/>
    </xf>
    <xf numFmtId="0" fontId="27" fillId="8" borderId="23" xfId="0" applyFont="1" applyFill="1" applyBorder="1" applyAlignment="1">
      <alignment horizontal="left" vertical="top" wrapText="1"/>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1" xfId="0" applyFont="1" applyBorder="1" applyAlignment="1">
      <alignment horizontal="left" vertical="center" wrapText="1" indent="1"/>
    </xf>
    <xf numFmtId="0" fontId="27" fillId="0" borderId="23" xfId="0" applyFont="1" applyBorder="1" applyAlignment="1">
      <alignment horizontal="left" vertical="center" wrapText="1" indent="1"/>
    </xf>
    <xf numFmtId="0" fontId="0" fillId="0" borderId="0" xfId="0"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0" fontId="27" fillId="0" borderId="21" xfId="0" applyFont="1" applyBorder="1" applyAlignment="1">
      <alignment horizontal="left" vertical="top" wrapText="1" indent="2"/>
    </xf>
    <xf numFmtId="0" fontId="27" fillId="0" borderId="23" xfId="0" applyFont="1" applyBorder="1" applyAlignment="1">
      <alignment horizontal="left" vertical="top" wrapText="1" indent="2"/>
    </xf>
    <xf numFmtId="0" fontId="0" fillId="0" borderId="21" xfId="0" applyBorder="1" applyAlignment="1">
      <alignment horizontal="left" vertical="center" wrapText="1"/>
    </xf>
    <xf numFmtId="0" fontId="0" fillId="0" borderId="23" xfId="0" applyBorder="1" applyAlignment="1">
      <alignment horizontal="left" vertical="center" wrapText="1"/>
    </xf>
    <xf numFmtId="0" fontId="28" fillId="0" borderId="21" xfId="0" applyFont="1" applyBorder="1" applyAlignment="1">
      <alignment horizontal="left" vertical="center" wrapText="1"/>
    </xf>
    <xf numFmtId="0" fontId="28" fillId="0" borderId="23" xfId="0" applyFont="1" applyBorder="1" applyAlignment="1">
      <alignment horizontal="left" vertical="center" wrapText="1"/>
    </xf>
    <xf numFmtId="0" fontId="27" fillId="0" borderId="21" xfId="0" applyFont="1" applyBorder="1" applyAlignment="1">
      <alignment horizontal="left" vertical="top" wrapText="1"/>
    </xf>
    <xf numFmtId="0" fontId="27" fillId="0" borderId="23" xfId="0" applyFont="1"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2" fillId="6" borderId="0" xfId="0" applyFont="1" applyFill="1" applyAlignment="1" applyProtection="1">
      <alignment horizontal="center"/>
    </xf>
    <xf numFmtId="37" fontId="4" fillId="4" borderId="0" xfId="0" applyNumberFormat="1" applyFont="1" applyFill="1" applyAlignment="1">
      <alignment horizontal="center"/>
    </xf>
    <xf numFmtId="37" fontId="4" fillId="3" borderId="1" xfId="0" applyNumberFormat="1" applyFont="1" applyFill="1" applyBorder="1" applyAlignment="1">
      <alignment horizontal="center"/>
    </xf>
    <xf numFmtId="37" fontId="4" fillId="4" borderId="1" xfId="0" applyNumberFormat="1" applyFont="1" applyFill="1" applyBorder="1" applyAlignment="1">
      <alignment horizontal="center"/>
    </xf>
    <xf numFmtId="164" fontId="7" fillId="0" borderId="0" xfId="0" applyNumberFormat="1" applyFont="1" applyAlignment="1">
      <alignment horizontal="left"/>
    </xf>
    <xf numFmtId="7" fontId="7" fillId="0" borderId="0" xfId="0" applyNumberFormat="1" applyFont="1" applyAlignment="1">
      <alignment horizontal="left"/>
    </xf>
    <xf numFmtId="164" fontId="5" fillId="0" borderId="0" xfId="0" applyNumberFormat="1" applyFont="1" applyAlignment="1">
      <alignment horizontal="left"/>
    </xf>
    <xf numFmtId="37" fontId="4" fillId="3" borderId="2" xfId="0" applyNumberFormat="1" applyFont="1" applyFill="1" applyBorder="1" applyAlignment="1">
      <alignment horizontal="center"/>
    </xf>
    <xf numFmtId="37" fontId="4" fillId="4" borderId="2" xfId="0" applyNumberFormat="1" applyFont="1" applyFill="1" applyBorder="1" applyAlignment="1">
      <alignment horizontal="center"/>
    </xf>
    <xf numFmtId="37" fontId="4" fillId="3" borderId="3" xfId="0" applyNumberFormat="1" applyFont="1" applyFill="1" applyBorder="1" applyAlignment="1">
      <alignment horizontal="center"/>
    </xf>
    <xf numFmtId="37" fontId="4" fillId="4" borderId="3" xfId="0" applyNumberFormat="1" applyFont="1" applyFill="1" applyBorder="1" applyAlignment="1">
      <alignment horizontal="center"/>
    </xf>
    <xf numFmtId="37" fontId="4" fillId="3" borderId="0" xfId="0" applyNumberFormat="1" applyFont="1" applyFill="1" applyAlignment="1">
      <alignment horizontal="center"/>
    </xf>
    <xf numFmtId="0" fontId="7" fillId="0" borderId="5" xfId="0" applyFont="1" applyBorder="1" applyAlignment="1">
      <alignment horizontal="center"/>
    </xf>
    <xf numFmtId="37" fontId="4" fillId="0" borderId="3" xfId="0" applyNumberFormat="1" applyFont="1" applyBorder="1" applyAlignment="1">
      <alignment horizontal="center"/>
    </xf>
    <xf numFmtId="0" fontId="7" fillId="6" borderId="0" xfId="0" applyFont="1" applyFill="1" applyAlignment="1">
      <alignment horizontal="center"/>
    </xf>
    <xf numFmtId="0" fontId="5" fillId="2" borderId="0" xfId="0" applyFont="1" applyFill="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4" fillId="0" borderId="3" xfId="0" applyFont="1" applyBorder="1" applyAlignment="1">
      <alignment horizontal="justify"/>
    </xf>
    <xf numFmtId="0" fontId="4" fillId="0" borderId="2" xfId="0" applyFont="1" applyBorder="1" applyAlignment="1">
      <alignment horizontal="justify"/>
    </xf>
    <xf numFmtId="37" fontId="4" fillId="4" borderId="13" xfId="0" applyNumberFormat="1" applyFont="1" applyFill="1" applyBorder="1" applyAlignment="1">
      <alignment horizontal="center"/>
    </xf>
    <xf numFmtId="37" fontId="9" fillId="2" borderId="13" xfId="0" applyNumberFormat="1" applyFont="1" applyFill="1" applyBorder="1" applyAlignment="1">
      <alignment horizontal="center"/>
    </xf>
    <xf numFmtId="0" fontId="2" fillId="0" borderId="0" xfId="0" applyFont="1" applyAlignment="1">
      <alignment horizontal="center"/>
    </xf>
    <xf numFmtId="0" fontId="5" fillId="6" borderId="0" xfId="0" applyFont="1" applyFill="1" applyAlignment="1">
      <alignment horizontal="center"/>
    </xf>
    <xf numFmtId="0" fontId="2" fillId="2" borderId="0" xfId="0" applyFont="1" applyFill="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1" fillId="0" borderId="0" xfId="0" applyFont="1" applyAlignment="1">
      <alignment horizontal="right"/>
    </xf>
    <xf numFmtId="0" fontId="1" fillId="0" borderId="7"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0"/>
  <sheetViews>
    <sheetView workbookViewId="0">
      <selection activeCell="C31" sqref="C31:E33"/>
    </sheetView>
  </sheetViews>
  <sheetFormatPr defaultColWidth="9.109375" defaultRowHeight="13.2" x14ac:dyDescent="0.25"/>
  <cols>
    <col min="1" max="1" width="9.109375" style="13"/>
    <col min="2" max="2" width="10.44140625" style="13" customWidth="1"/>
    <col min="3" max="10" width="9.109375" style="13"/>
    <col min="11" max="11" width="12.5546875" style="13" customWidth="1"/>
    <col min="12" max="16384" width="9.109375" style="13"/>
  </cols>
  <sheetData>
    <row r="2" spans="1:11" ht="11.25" customHeight="1" x14ac:dyDescent="0.25">
      <c r="A2" s="14" t="s">
        <v>151</v>
      </c>
      <c r="K2" s="148" t="s">
        <v>163</v>
      </c>
    </row>
    <row r="3" spans="1:11" ht="11.25" customHeight="1" x14ac:dyDescent="0.25">
      <c r="A3" s="14" t="s">
        <v>152</v>
      </c>
      <c r="K3" s="148"/>
    </row>
    <row r="4" spans="1:11" ht="9" customHeight="1" x14ac:dyDescent="0.25"/>
    <row r="5" spans="1:11" ht="17.399999999999999" x14ac:dyDescent="0.3">
      <c r="A5" s="33" t="s">
        <v>153</v>
      </c>
    </row>
    <row r="6" spans="1:11" ht="17.399999999999999" x14ac:dyDescent="0.3">
      <c r="A6" s="33" t="s">
        <v>154</v>
      </c>
    </row>
    <row r="7" spans="1:11" ht="9" customHeight="1" x14ac:dyDescent="0.25"/>
    <row r="8" spans="1:11" x14ac:dyDescent="0.25">
      <c r="A8" s="15" t="s">
        <v>181</v>
      </c>
    </row>
    <row r="9" spans="1:11" ht="9" customHeight="1" x14ac:dyDescent="0.25"/>
    <row r="10" spans="1:11" x14ac:dyDescent="0.25">
      <c r="A10" s="34" t="s">
        <v>155</v>
      </c>
      <c r="B10" s="16"/>
      <c r="C10" s="16"/>
      <c r="D10" s="16"/>
      <c r="E10" s="16"/>
      <c r="F10" s="16"/>
      <c r="G10" s="16"/>
      <c r="H10" s="16"/>
      <c r="I10" s="16"/>
      <c r="J10" s="16"/>
      <c r="K10" s="17"/>
    </row>
    <row r="11" spans="1:11" x14ac:dyDescent="0.25">
      <c r="A11" s="35" t="s">
        <v>188</v>
      </c>
      <c r="B11" s="18"/>
      <c r="C11" s="18"/>
      <c r="D11" s="18"/>
      <c r="E11" s="18"/>
      <c r="F11" s="18"/>
      <c r="G11" s="18"/>
      <c r="H11" s="18"/>
      <c r="I11" s="18"/>
      <c r="J11" s="18"/>
      <c r="K11" s="19"/>
    </row>
    <row r="12" spans="1:11" x14ac:dyDescent="0.25">
      <c r="A12" s="159" t="s">
        <v>156</v>
      </c>
      <c r="B12" s="160"/>
      <c r="C12" s="161"/>
      <c r="D12" s="159" t="s">
        <v>157</v>
      </c>
      <c r="E12" s="161"/>
      <c r="F12" s="159" t="s">
        <v>158</v>
      </c>
      <c r="G12" s="160"/>
      <c r="H12" s="160"/>
      <c r="I12" s="161"/>
      <c r="J12" s="159" t="s">
        <v>159</v>
      </c>
      <c r="K12" s="161"/>
    </row>
    <row r="13" spans="1:11" ht="19.5" customHeight="1" x14ac:dyDescent="0.25">
      <c r="A13" s="156"/>
      <c r="B13" s="157"/>
      <c r="C13" s="158"/>
      <c r="D13" s="156"/>
      <c r="E13" s="158"/>
      <c r="F13" s="156"/>
      <c r="G13" s="157"/>
      <c r="H13" s="157"/>
      <c r="I13" s="158"/>
      <c r="J13" s="156">
        <v>2022</v>
      </c>
      <c r="K13" s="158"/>
    </row>
    <row r="14" spans="1:11" x14ac:dyDescent="0.25">
      <c r="A14" s="36" t="s">
        <v>160</v>
      </c>
      <c r="B14" s="37"/>
      <c r="C14" s="38"/>
      <c r="D14" s="159" t="s">
        <v>161</v>
      </c>
      <c r="E14" s="160"/>
      <c r="F14" s="160"/>
      <c r="G14" s="161"/>
      <c r="H14" s="159" t="s">
        <v>162</v>
      </c>
      <c r="I14" s="160"/>
      <c r="J14" s="160"/>
      <c r="K14" s="161"/>
    </row>
    <row r="15" spans="1:11" ht="19.5" customHeight="1" x14ac:dyDescent="0.25">
      <c r="A15" s="156"/>
      <c r="B15" s="157"/>
      <c r="C15" s="158"/>
      <c r="D15" s="156"/>
      <c r="E15" s="157"/>
      <c r="F15" s="157"/>
      <c r="G15" s="158"/>
      <c r="H15" s="156"/>
      <c r="I15" s="157"/>
      <c r="J15" s="157"/>
      <c r="K15" s="158"/>
    </row>
    <row r="16" spans="1:11" x14ac:dyDescent="0.25">
      <c r="A16" s="20" t="s">
        <v>203</v>
      </c>
      <c r="B16" s="16"/>
      <c r="C16" s="16"/>
      <c r="D16" s="16"/>
      <c r="E16" s="16"/>
      <c r="F16" s="16"/>
      <c r="G16" s="16"/>
      <c r="H16" s="16"/>
      <c r="I16" s="16"/>
      <c r="J16" s="16"/>
      <c r="K16" s="17"/>
    </row>
    <row r="17" spans="1:11" x14ac:dyDescent="0.25">
      <c r="A17" s="21" t="s">
        <v>204</v>
      </c>
      <c r="B17" s="18"/>
      <c r="C17" s="18"/>
      <c r="D17" s="18"/>
      <c r="E17" s="18"/>
      <c r="F17" s="18"/>
      <c r="G17" s="18"/>
      <c r="H17" s="18"/>
      <c r="I17" s="18"/>
      <c r="J17" s="18"/>
      <c r="K17" s="19"/>
    </row>
    <row r="18" spans="1:11" ht="27" customHeight="1" x14ac:dyDescent="0.25">
      <c r="A18" s="153" t="s">
        <v>164</v>
      </c>
      <c r="B18" s="155"/>
      <c r="C18" s="153" t="s">
        <v>165</v>
      </c>
      <c r="D18" s="154"/>
      <c r="E18" s="155"/>
      <c r="F18" s="153" t="s">
        <v>166</v>
      </c>
      <c r="G18" s="154"/>
      <c r="H18" s="155"/>
      <c r="I18" s="153" t="s">
        <v>167</v>
      </c>
      <c r="J18" s="154"/>
      <c r="K18" s="155"/>
    </row>
    <row r="19" spans="1:11" ht="12.75" customHeight="1" x14ac:dyDescent="0.25">
      <c r="A19" s="149" t="s">
        <v>168</v>
      </c>
      <c r="B19" s="149"/>
      <c r="C19" s="151"/>
      <c r="D19" s="151"/>
      <c r="E19" s="151"/>
      <c r="F19" s="151"/>
      <c r="G19" s="151"/>
      <c r="H19" s="151"/>
      <c r="I19" s="151"/>
      <c r="J19" s="151"/>
      <c r="K19" s="151"/>
    </row>
    <row r="20" spans="1:11" ht="12.75" customHeight="1" x14ac:dyDescent="0.25">
      <c r="A20" s="150"/>
      <c r="B20" s="150"/>
      <c r="C20" s="152"/>
      <c r="D20" s="152"/>
      <c r="E20" s="152"/>
      <c r="F20" s="152"/>
      <c r="G20" s="152"/>
      <c r="H20" s="152"/>
      <c r="I20" s="152"/>
      <c r="J20" s="152"/>
      <c r="K20" s="152"/>
    </row>
    <row r="21" spans="1:11" x14ac:dyDescent="0.25">
      <c r="A21" s="174" t="s">
        <v>169</v>
      </c>
      <c r="B21" s="175"/>
      <c r="C21" s="152"/>
      <c r="D21" s="152"/>
      <c r="E21" s="152"/>
      <c r="F21" s="152"/>
      <c r="G21" s="152"/>
      <c r="H21" s="152"/>
      <c r="I21" s="152"/>
      <c r="J21" s="152"/>
      <c r="K21" s="152"/>
    </row>
    <row r="22" spans="1:11" x14ac:dyDescent="0.25">
      <c r="A22" s="172"/>
      <c r="B22" s="173"/>
      <c r="C22" s="165"/>
      <c r="D22" s="165"/>
      <c r="E22" s="165"/>
      <c r="F22" s="165"/>
      <c r="G22" s="165"/>
      <c r="H22" s="165"/>
      <c r="I22" s="165"/>
      <c r="J22" s="165"/>
      <c r="K22" s="165"/>
    </row>
    <row r="23" spans="1:11" x14ac:dyDescent="0.25">
      <c r="A23" s="159" t="s">
        <v>170</v>
      </c>
      <c r="B23" s="161"/>
      <c r="C23" s="165"/>
      <c r="D23" s="165"/>
      <c r="E23" s="165"/>
      <c r="F23" s="165"/>
      <c r="G23" s="165"/>
      <c r="H23" s="165"/>
      <c r="I23" s="165"/>
      <c r="J23" s="165"/>
      <c r="K23" s="165"/>
    </row>
    <row r="24" spans="1:11" x14ac:dyDescent="0.25">
      <c r="A24" s="172"/>
      <c r="B24" s="173"/>
      <c r="C24" s="165"/>
      <c r="D24" s="165"/>
      <c r="E24" s="165"/>
      <c r="F24" s="165"/>
      <c r="G24" s="165"/>
      <c r="H24" s="165"/>
      <c r="I24" s="165"/>
      <c r="J24" s="165"/>
      <c r="K24" s="165"/>
    </row>
    <row r="25" spans="1:11" x14ac:dyDescent="0.25">
      <c r="A25" s="159" t="s">
        <v>171</v>
      </c>
      <c r="B25" s="161"/>
      <c r="C25" s="165"/>
      <c r="D25" s="165"/>
      <c r="E25" s="165"/>
      <c r="F25" s="165"/>
      <c r="G25" s="165"/>
      <c r="H25" s="165"/>
      <c r="I25" s="165"/>
      <c r="J25" s="165"/>
      <c r="K25" s="165"/>
    </row>
    <row r="26" spans="1:11" x14ac:dyDescent="0.25">
      <c r="A26" s="172"/>
      <c r="B26" s="173"/>
      <c r="C26" s="165"/>
      <c r="D26" s="165"/>
      <c r="E26" s="165"/>
      <c r="F26" s="165"/>
      <c r="G26" s="165"/>
      <c r="H26" s="165"/>
      <c r="I26" s="165"/>
      <c r="J26" s="165"/>
      <c r="K26" s="165"/>
    </row>
    <row r="27" spans="1:11" x14ac:dyDescent="0.25">
      <c r="A27" s="159" t="s">
        <v>182</v>
      </c>
      <c r="B27" s="161"/>
      <c r="C27" s="165"/>
      <c r="D27" s="165"/>
      <c r="E27" s="165"/>
      <c r="F27" s="165"/>
      <c r="G27" s="165"/>
      <c r="H27" s="165"/>
      <c r="I27" s="165"/>
      <c r="J27" s="165"/>
      <c r="K27" s="165"/>
    </row>
    <row r="28" spans="1:11" x14ac:dyDescent="0.25">
      <c r="A28" s="172"/>
      <c r="B28" s="173"/>
      <c r="C28" s="165"/>
      <c r="D28" s="165"/>
      <c r="E28" s="165"/>
      <c r="F28" s="165"/>
      <c r="G28" s="165"/>
      <c r="H28" s="165"/>
      <c r="I28" s="165"/>
      <c r="J28" s="165"/>
      <c r="K28" s="165"/>
    </row>
    <row r="29" spans="1:11" x14ac:dyDescent="0.25">
      <c r="A29" s="159" t="s">
        <v>172</v>
      </c>
      <c r="B29" s="161"/>
      <c r="C29" s="165"/>
      <c r="D29" s="165"/>
      <c r="E29" s="165"/>
      <c r="F29" s="165"/>
      <c r="G29" s="165"/>
      <c r="H29" s="165"/>
      <c r="I29" s="165"/>
      <c r="J29" s="165"/>
      <c r="K29" s="165"/>
    </row>
    <row r="30" spans="1:11" x14ac:dyDescent="0.25">
      <c r="A30" s="172"/>
      <c r="B30" s="173"/>
      <c r="C30" s="165"/>
      <c r="D30" s="165"/>
      <c r="E30" s="165"/>
      <c r="F30" s="165"/>
      <c r="G30" s="165"/>
      <c r="H30" s="165"/>
      <c r="I30" s="165"/>
      <c r="J30" s="165"/>
      <c r="K30" s="165"/>
    </row>
    <row r="31" spans="1:11" ht="9" customHeight="1" x14ac:dyDescent="0.25">
      <c r="A31" s="168" t="s">
        <v>1</v>
      </c>
      <c r="B31" s="169"/>
      <c r="C31" s="165"/>
      <c r="D31" s="165"/>
      <c r="E31" s="165"/>
      <c r="F31" s="165"/>
      <c r="G31" s="165"/>
      <c r="H31" s="165"/>
      <c r="I31" s="165"/>
      <c r="J31" s="165"/>
      <c r="K31" s="165"/>
    </row>
    <row r="32" spans="1:11" x14ac:dyDescent="0.25">
      <c r="A32" s="170"/>
      <c r="B32" s="171"/>
      <c r="C32" s="165"/>
      <c r="D32" s="165"/>
      <c r="E32" s="165"/>
      <c r="F32" s="165"/>
      <c r="G32" s="165"/>
      <c r="H32" s="165"/>
      <c r="I32" s="165"/>
      <c r="J32" s="165"/>
      <c r="K32" s="165"/>
    </row>
    <row r="33" spans="1:11" x14ac:dyDescent="0.25">
      <c r="A33" s="166" t="s">
        <v>173</v>
      </c>
      <c r="B33" s="167"/>
      <c r="C33" s="165"/>
      <c r="D33" s="165"/>
      <c r="E33" s="165"/>
      <c r="F33" s="165"/>
      <c r="G33" s="165"/>
      <c r="H33" s="165"/>
      <c r="I33" s="165"/>
      <c r="J33" s="165"/>
      <c r="K33" s="165"/>
    </row>
    <row r="34" spans="1:11" ht="9" customHeight="1" x14ac:dyDescent="0.25">
      <c r="A34" s="168" t="s">
        <v>174</v>
      </c>
      <c r="B34" s="169"/>
      <c r="C34" s="165"/>
      <c r="D34" s="165"/>
      <c r="E34" s="165"/>
      <c r="F34" s="165"/>
      <c r="G34" s="165"/>
      <c r="H34" s="165"/>
      <c r="I34" s="165"/>
      <c r="J34" s="165"/>
      <c r="K34" s="165"/>
    </row>
    <row r="35" spans="1:11" x14ac:dyDescent="0.25">
      <c r="A35" s="170"/>
      <c r="B35" s="171"/>
      <c r="C35" s="165"/>
      <c r="D35" s="165"/>
      <c r="E35" s="165"/>
      <c r="F35" s="165"/>
      <c r="G35" s="165"/>
      <c r="H35" s="165"/>
      <c r="I35" s="165"/>
      <c r="J35" s="165"/>
      <c r="K35" s="165"/>
    </row>
    <row r="36" spans="1:11" x14ac:dyDescent="0.25">
      <c r="A36" s="166" t="s">
        <v>173</v>
      </c>
      <c r="B36" s="167"/>
      <c r="C36" s="165"/>
      <c r="D36" s="165"/>
      <c r="E36" s="165"/>
      <c r="F36" s="165"/>
      <c r="G36" s="165"/>
      <c r="H36" s="165"/>
      <c r="I36" s="165"/>
      <c r="J36" s="165"/>
      <c r="K36" s="165"/>
    </row>
    <row r="37" spans="1:11" ht="9" customHeight="1" x14ac:dyDescent="0.25">
      <c r="A37" s="168" t="s">
        <v>175</v>
      </c>
      <c r="B37" s="169"/>
      <c r="C37" s="165"/>
      <c r="D37" s="165"/>
      <c r="E37" s="165"/>
      <c r="F37" s="165"/>
      <c r="G37" s="165"/>
      <c r="H37" s="165"/>
      <c r="I37" s="165"/>
      <c r="J37" s="165"/>
      <c r="K37" s="165"/>
    </row>
    <row r="38" spans="1:11" x14ac:dyDescent="0.25">
      <c r="A38" s="170"/>
      <c r="B38" s="171"/>
      <c r="C38" s="165"/>
      <c r="D38" s="165"/>
      <c r="E38" s="165"/>
      <c r="F38" s="165"/>
      <c r="G38" s="165"/>
      <c r="H38" s="165"/>
      <c r="I38" s="165"/>
      <c r="J38" s="165"/>
      <c r="K38" s="165"/>
    </row>
    <row r="39" spans="1:11" x14ac:dyDescent="0.25">
      <c r="A39" s="166" t="s">
        <v>176</v>
      </c>
      <c r="B39" s="167"/>
      <c r="C39" s="165"/>
      <c r="D39" s="165"/>
      <c r="E39" s="165"/>
      <c r="F39" s="165"/>
      <c r="G39" s="165"/>
      <c r="H39" s="165"/>
      <c r="I39" s="165"/>
      <c r="J39" s="165"/>
      <c r="K39" s="165"/>
    </row>
    <row r="40" spans="1:11" x14ac:dyDescent="0.25">
      <c r="A40" s="40"/>
      <c r="B40" s="16"/>
      <c r="C40" s="16"/>
      <c r="D40" s="16"/>
      <c r="E40" s="16"/>
      <c r="F40" s="16"/>
      <c r="G40" s="16"/>
      <c r="H40" s="16"/>
      <c r="I40" s="16"/>
      <c r="J40" s="16"/>
      <c r="K40" s="17"/>
    </row>
    <row r="41" spans="1:11" x14ac:dyDescent="0.25">
      <c r="A41" s="162" t="s">
        <v>177</v>
      </c>
      <c r="B41" s="163"/>
      <c r="C41" s="163"/>
      <c r="D41" s="163"/>
      <c r="E41" s="163"/>
      <c r="F41" s="163"/>
      <c r="G41" s="163"/>
      <c r="H41" s="163"/>
      <c r="I41" s="163"/>
      <c r="J41" s="163"/>
      <c r="K41" s="164"/>
    </row>
    <row r="42" spans="1:11" x14ac:dyDescent="0.25">
      <c r="A42" s="42" t="s">
        <v>183</v>
      </c>
      <c r="B42" s="25"/>
      <c r="C42" s="25"/>
      <c r="D42" s="25"/>
      <c r="E42" s="25"/>
      <c r="F42" s="25"/>
      <c r="G42" s="25"/>
      <c r="H42" s="25"/>
      <c r="I42" s="25"/>
      <c r="J42" s="25"/>
      <c r="K42" s="26"/>
    </row>
    <row r="43" spans="1:11" x14ac:dyDescent="0.25">
      <c r="A43" s="42" t="s">
        <v>184</v>
      </c>
      <c r="B43" s="25"/>
      <c r="C43" s="25"/>
      <c r="D43" s="25"/>
      <c r="E43" s="25"/>
      <c r="F43" s="25"/>
      <c r="G43" s="25"/>
      <c r="H43" s="25"/>
      <c r="I43" s="25"/>
      <c r="J43" s="25"/>
      <c r="K43" s="26"/>
    </row>
    <row r="44" spans="1:11" x14ac:dyDescent="0.25">
      <c r="A44" s="43" t="s">
        <v>185</v>
      </c>
      <c r="B44" s="25"/>
      <c r="C44" s="25"/>
      <c r="D44" s="25"/>
      <c r="E44" s="25"/>
      <c r="F44" s="25"/>
      <c r="G44" s="25"/>
      <c r="H44" s="25"/>
      <c r="I44" s="25"/>
      <c r="J44" s="25"/>
      <c r="K44" s="26"/>
    </row>
    <row r="45" spans="1:11" x14ac:dyDescent="0.25">
      <c r="A45" s="43" t="s">
        <v>186</v>
      </c>
      <c r="B45" s="25"/>
      <c r="C45" s="25"/>
      <c r="D45" s="25"/>
      <c r="E45" s="25"/>
      <c r="F45" s="25"/>
      <c r="G45" s="25"/>
      <c r="H45" s="25"/>
      <c r="I45" s="25"/>
      <c r="J45" s="25"/>
      <c r="K45" s="26"/>
    </row>
    <row r="46" spans="1:11" x14ac:dyDescent="0.25">
      <c r="A46" s="43" t="s">
        <v>187</v>
      </c>
      <c r="B46" s="25"/>
      <c r="C46" s="25"/>
      <c r="D46" s="25"/>
      <c r="E46" s="25"/>
      <c r="F46" s="25"/>
      <c r="G46" s="25"/>
      <c r="H46" s="25"/>
      <c r="I46" s="25"/>
      <c r="J46" s="25"/>
      <c r="K46" s="26"/>
    </row>
    <row r="47" spans="1:11" x14ac:dyDescent="0.25">
      <c r="A47" s="43" t="s">
        <v>178</v>
      </c>
      <c r="B47" s="25"/>
      <c r="C47" s="25"/>
      <c r="D47" s="25"/>
      <c r="E47" s="25"/>
      <c r="F47" s="25"/>
      <c r="G47" s="25"/>
      <c r="H47" s="25"/>
      <c r="I47" s="25"/>
      <c r="J47" s="25"/>
      <c r="K47" s="26"/>
    </row>
    <row r="48" spans="1:11" x14ac:dyDescent="0.25">
      <c r="A48" s="27"/>
      <c r="B48" s="25"/>
      <c r="C48" s="25"/>
      <c r="D48" s="25"/>
      <c r="E48" s="25"/>
      <c r="F48" s="25"/>
      <c r="G48" s="25"/>
      <c r="H48" s="25"/>
      <c r="I48" s="25"/>
      <c r="J48" s="25"/>
      <c r="K48" s="26"/>
    </row>
    <row r="49" spans="1:11" ht="15" customHeight="1" x14ac:dyDescent="0.25">
      <c r="A49" s="28" t="s">
        <v>179</v>
      </c>
      <c r="B49" s="29"/>
      <c r="C49" s="29"/>
      <c r="D49" s="29"/>
      <c r="E49" s="29"/>
      <c r="F49" s="24"/>
      <c r="G49" s="28" t="s">
        <v>180</v>
      </c>
      <c r="H49" s="29"/>
      <c r="I49" s="29"/>
      <c r="J49" s="29"/>
      <c r="K49" s="24"/>
    </row>
    <row r="50" spans="1:11" ht="15" customHeight="1" x14ac:dyDescent="0.25">
      <c r="A50" s="30"/>
      <c r="B50" s="31"/>
      <c r="C50" s="31"/>
      <c r="D50" s="31"/>
      <c r="E50" s="31"/>
      <c r="F50" s="32"/>
      <c r="G50" s="30"/>
      <c r="H50" s="31"/>
      <c r="I50" s="31"/>
      <c r="J50" s="31"/>
      <c r="K50" s="23"/>
    </row>
  </sheetData>
  <mergeCells count="58">
    <mergeCell ref="F12:I12"/>
    <mergeCell ref="J12:K12"/>
    <mergeCell ref="A13:C13"/>
    <mergeCell ref="D13:E13"/>
    <mergeCell ref="F13:I13"/>
    <mergeCell ref="J13:K13"/>
    <mergeCell ref="A36:B36"/>
    <mergeCell ref="A37:B38"/>
    <mergeCell ref="A39:B39"/>
    <mergeCell ref="C21:E22"/>
    <mergeCell ref="C23:E24"/>
    <mergeCell ref="C25:E26"/>
    <mergeCell ref="C27:E28"/>
    <mergeCell ref="A27:B28"/>
    <mergeCell ref="A29:B30"/>
    <mergeCell ref="A31:B32"/>
    <mergeCell ref="A33:B33"/>
    <mergeCell ref="A34:B35"/>
    <mergeCell ref="A21:B22"/>
    <mergeCell ref="A23:B24"/>
    <mergeCell ref="A25:B26"/>
    <mergeCell ref="F23:H24"/>
    <mergeCell ref="F25:H26"/>
    <mergeCell ref="F27:H28"/>
    <mergeCell ref="F29:H30"/>
    <mergeCell ref="F31:H33"/>
    <mergeCell ref="A41:K41"/>
    <mergeCell ref="F34:H36"/>
    <mergeCell ref="F37:H39"/>
    <mergeCell ref="I21:K22"/>
    <mergeCell ref="I23:K24"/>
    <mergeCell ref="I25:K26"/>
    <mergeCell ref="I27:K28"/>
    <mergeCell ref="I29:K30"/>
    <mergeCell ref="I31:K33"/>
    <mergeCell ref="I34:K36"/>
    <mergeCell ref="I37:K39"/>
    <mergeCell ref="C29:E30"/>
    <mergeCell ref="C31:E33"/>
    <mergeCell ref="C34:E36"/>
    <mergeCell ref="C37:E39"/>
    <mergeCell ref="F21:H22"/>
    <mergeCell ref="K2:K3"/>
    <mergeCell ref="A19:B20"/>
    <mergeCell ref="C19:E20"/>
    <mergeCell ref="F19:H20"/>
    <mergeCell ref="I19:K20"/>
    <mergeCell ref="F18:H18"/>
    <mergeCell ref="C18:E18"/>
    <mergeCell ref="A15:C15"/>
    <mergeCell ref="D15:G15"/>
    <mergeCell ref="D14:G14"/>
    <mergeCell ref="H14:K14"/>
    <mergeCell ref="H15:K15"/>
    <mergeCell ref="A18:B18"/>
    <mergeCell ref="I18:K18"/>
    <mergeCell ref="A12:C12"/>
    <mergeCell ref="D12:E12"/>
  </mergeCells>
  <pageMargins left="0" right="0" top="0.5" bottom="0.5" header="0.3" footer="0.25"/>
  <pageSetup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6"/>
  <sheetViews>
    <sheetView workbookViewId="0">
      <selection activeCell="C1" sqref="C1:C1048576"/>
    </sheetView>
  </sheetViews>
  <sheetFormatPr defaultColWidth="9.109375" defaultRowHeight="13.2" x14ac:dyDescent="0.25"/>
  <cols>
    <col min="1" max="1" width="9.109375" style="13"/>
    <col min="2" max="2" width="10.44140625" style="13" customWidth="1"/>
    <col min="3" max="10" width="9.109375" style="13"/>
    <col min="11" max="11" width="12.5546875" style="13" customWidth="1"/>
    <col min="12" max="16384" width="9.109375" style="13"/>
  </cols>
  <sheetData>
    <row r="2" spans="1:11" ht="11.25" customHeight="1" x14ac:dyDescent="0.25">
      <c r="A2" s="14" t="s">
        <v>151</v>
      </c>
      <c r="K2" s="148" t="s">
        <v>163</v>
      </c>
    </row>
    <row r="3" spans="1:11" ht="11.25" customHeight="1" x14ac:dyDescent="0.25">
      <c r="A3" s="14" t="s">
        <v>189</v>
      </c>
      <c r="K3" s="148"/>
    </row>
    <row r="4" spans="1:11" ht="9" customHeight="1" x14ac:dyDescent="0.25"/>
    <row r="5" spans="1:11" ht="17.399999999999999" x14ac:dyDescent="0.3">
      <c r="A5" s="33" t="s">
        <v>190</v>
      </c>
    </row>
    <row r="6" spans="1:11" ht="9" customHeight="1" x14ac:dyDescent="0.25"/>
    <row r="7" spans="1:11" x14ac:dyDescent="0.25">
      <c r="A7" s="15" t="s">
        <v>191</v>
      </c>
    </row>
    <row r="8" spans="1:11" ht="9" customHeight="1" x14ac:dyDescent="0.25"/>
    <row r="9" spans="1:11" x14ac:dyDescent="0.25">
      <c r="A9" s="34" t="s">
        <v>155</v>
      </c>
      <c r="B9" s="16"/>
      <c r="C9" s="16"/>
      <c r="D9" s="16"/>
      <c r="E9" s="16"/>
      <c r="F9" s="16"/>
      <c r="G9" s="16"/>
      <c r="H9" s="16"/>
      <c r="I9" s="16"/>
      <c r="J9" s="16"/>
      <c r="K9" s="17"/>
    </row>
    <row r="10" spans="1:11" x14ac:dyDescent="0.25">
      <c r="A10" s="159" t="s">
        <v>156</v>
      </c>
      <c r="B10" s="160"/>
      <c r="C10" s="161"/>
      <c r="D10" s="159" t="s">
        <v>157</v>
      </c>
      <c r="E10" s="161"/>
      <c r="F10" s="159" t="s">
        <v>158</v>
      </c>
      <c r="G10" s="160"/>
      <c r="H10" s="160"/>
      <c r="I10" s="161"/>
      <c r="J10" s="159" t="s">
        <v>159</v>
      </c>
      <c r="K10" s="161"/>
    </row>
    <row r="11" spans="1:11" ht="19.5" customHeight="1" x14ac:dyDescent="0.25">
      <c r="A11" s="156"/>
      <c r="B11" s="157"/>
      <c r="C11" s="158"/>
      <c r="D11" s="156"/>
      <c r="E11" s="158"/>
      <c r="F11" s="156"/>
      <c r="G11" s="157"/>
      <c r="H11" s="157"/>
      <c r="I11" s="158"/>
      <c r="J11" s="156">
        <v>2022</v>
      </c>
      <c r="K11" s="158"/>
    </row>
    <row r="12" spans="1:11" x14ac:dyDescent="0.25">
      <c r="A12" s="36" t="s">
        <v>160</v>
      </c>
      <c r="B12" s="37"/>
      <c r="C12" s="38"/>
      <c r="D12" s="159" t="s">
        <v>161</v>
      </c>
      <c r="E12" s="160"/>
      <c r="F12" s="160"/>
      <c r="G12" s="161"/>
      <c r="H12" s="159" t="s">
        <v>162</v>
      </c>
      <c r="I12" s="160"/>
      <c r="J12" s="160"/>
      <c r="K12" s="161"/>
    </row>
    <row r="13" spans="1:11" ht="19.5" customHeight="1" x14ac:dyDescent="0.25">
      <c r="A13" s="156"/>
      <c r="B13" s="157"/>
      <c r="C13" s="158"/>
      <c r="D13" s="156"/>
      <c r="E13" s="157"/>
      <c r="F13" s="157"/>
      <c r="G13" s="158"/>
      <c r="H13" s="156"/>
      <c r="I13" s="157"/>
      <c r="J13" s="157"/>
      <c r="K13" s="158"/>
    </row>
    <row r="14" spans="1:11" x14ac:dyDescent="0.25">
      <c r="A14" s="20" t="s">
        <v>205</v>
      </c>
      <c r="B14" s="16"/>
      <c r="C14" s="16"/>
      <c r="D14" s="16"/>
      <c r="E14" s="16"/>
      <c r="F14" s="16"/>
      <c r="G14" s="16"/>
      <c r="H14" s="16"/>
      <c r="I14" s="16"/>
      <c r="J14" s="16"/>
      <c r="K14" s="17"/>
    </row>
    <row r="15" spans="1:11" x14ac:dyDescent="0.25">
      <c r="A15" s="21" t="s">
        <v>204</v>
      </c>
      <c r="B15" s="18"/>
      <c r="C15" s="18"/>
      <c r="D15" s="18"/>
      <c r="E15" s="18"/>
      <c r="F15" s="18"/>
      <c r="G15" s="18"/>
      <c r="H15" s="18"/>
      <c r="I15" s="18"/>
      <c r="J15" s="18"/>
      <c r="K15" s="19"/>
    </row>
    <row r="16" spans="1:11" ht="27" customHeight="1" x14ac:dyDescent="0.25">
      <c r="A16" s="153" t="s">
        <v>164</v>
      </c>
      <c r="B16" s="155"/>
      <c r="C16" s="153" t="s">
        <v>165</v>
      </c>
      <c r="D16" s="154"/>
      <c r="E16" s="155"/>
      <c r="F16" s="153" t="s">
        <v>166</v>
      </c>
      <c r="G16" s="154"/>
      <c r="H16" s="155"/>
      <c r="I16" s="153" t="s">
        <v>167</v>
      </c>
      <c r="J16" s="154"/>
      <c r="K16" s="155"/>
    </row>
    <row r="17" spans="1:11" ht="12.75" customHeight="1" x14ac:dyDescent="0.25">
      <c r="A17" s="149" t="s">
        <v>168</v>
      </c>
      <c r="B17" s="149"/>
      <c r="C17" s="151"/>
      <c r="D17" s="151"/>
      <c r="E17" s="151"/>
      <c r="F17" s="151"/>
      <c r="G17" s="151"/>
      <c r="H17" s="151"/>
      <c r="I17" s="151"/>
      <c r="J17" s="151"/>
      <c r="K17" s="151"/>
    </row>
    <row r="18" spans="1:11" ht="12.75" customHeight="1" x14ac:dyDescent="0.25">
      <c r="A18" s="150"/>
      <c r="B18" s="150"/>
      <c r="C18" s="152"/>
      <c r="D18" s="152"/>
      <c r="E18" s="152"/>
      <c r="F18" s="152"/>
      <c r="G18" s="152"/>
      <c r="H18" s="152"/>
      <c r="I18" s="152"/>
      <c r="J18" s="152"/>
      <c r="K18" s="152"/>
    </row>
    <row r="19" spans="1:11" x14ac:dyDescent="0.25">
      <c r="A19" s="174" t="s">
        <v>169</v>
      </c>
      <c r="B19" s="175"/>
      <c r="C19" s="152"/>
      <c r="D19" s="152"/>
      <c r="E19" s="152"/>
      <c r="F19" s="152"/>
      <c r="G19" s="152"/>
      <c r="H19" s="152"/>
      <c r="I19" s="152"/>
      <c r="J19" s="152"/>
      <c r="K19" s="152"/>
    </row>
    <row r="20" spans="1:11" x14ac:dyDescent="0.25">
      <c r="A20" s="172"/>
      <c r="B20" s="173"/>
      <c r="C20" s="165"/>
      <c r="D20" s="165"/>
      <c r="E20" s="165"/>
      <c r="F20" s="165"/>
      <c r="G20" s="165"/>
      <c r="H20" s="165"/>
      <c r="I20" s="165"/>
      <c r="J20" s="165"/>
      <c r="K20" s="165"/>
    </row>
    <row r="21" spans="1:11" x14ac:dyDescent="0.25">
      <c r="A21" s="159" t="s">
        <v>170</v>
      </c>
      <c r="B21" s="161"/>
      <c r="C21" s="165"/>
      <c r="D21" s="165"/>
      <c r="E21" s="165"/>
      <c r="F21" s="165"/>
      <c r="G21" s="165"/>
      <c r="H21" s="165"/>
      <c r="I21" s="165"/>
      <c r="J21" s="165"/>
      <c r="K21" s="165"/>
    </row>
    <row r="22" spans="1:11" x14ac:dyDescent="0.25">
      <c r="A22" s="172"/>
      <c r="B22" s="173"/>
      <c r="C22" s="165"/>
      <c r="D22" s="165"/>
      <c r="E22" s="165"/>
      <c r="F22" s="165"/>
      <c r="G22" s="165"/>
      <c r="H22" s="165"/>
      <c r="I22" s="165"/>
      <c r="J22" s="165"/>
      <c r="K22" s="165"/>
    </row>
    <row r="23" spans="1:11" x14ac:dyDescent="0.25">
      <c r="A23" s="159" t="s">
        <v>171</v>
      </c>
      <c r="B23" s="161"/>
      <c r="C23" s="165"/>
      <c r="D23" s="165"/>
      <c r="E23" s="165"/>
      <c r="F23" s="165"/>
      <c r="G23" s="165"/>
      <c r="H23" s="165"/>
      <c r="I23" s="165"/>
      <c r="J23" s="165"/>
      <c r="K23" s="165"/>
    </row>
    <row r="24" spans="1:11" x14ac:dyDescent="0.25">
      <c r="A24" s="172"/>
      <c r="B24" s="173"/>
      <c r="C24" s="165"/>
      <c r="D24" s="165"/>
      <c r="E24" s="165"/>
      <c r="F24" s="165"/>
      <c r="G24" s="165"/>
      <c r="H24" s="165"/>
      <c r="I24" s="165"/>
      <c r="J24" s="165"/>
      <c r="K24" s="165"/>
    </row>
    <row r="25" spans="1:11" x14ac:dyDescent="0.25">
      <c r="A25" s="159" t="s">
        <v>182</v>
      </c>
      <c r="B25" s="161"/>
      <c r="C25" s="165"/>
      <c r="D25" s="165"/>
      <c r="E25" s="165"/>
      <c r="F25" s="165"/>
      <c r="G25" s="165"/>
      <c r="H25" s="165"/>
      <c r="I25" s="165"/>
      <c r="J25" s="165"/>
      <c r="K25" s="165"/>
    </row>
    <row r="26" spans="1:11" x14ac:dyDescent="0.25">
      <c r="A26" s="172"/>
      <c r="B26" s="173"/>
      <c r="C26" s="165"/>
      <c r="D26" s="165"/>
      <c r="E26" s="165"/>
      <c r="F26" s="165"/>
      <c r="G26" s="165"/>
      <c r="H26" s="165"/>
      <c r="I26" s="165"/>
      <c r="J26" s="165"/>
      <c r="K26" s="165"/>
    </row>
    <row r="27" spans="1:11" x14ac:dyDescent="0.25">
      <c r="A27" s="159" t="s">
        <v>200</v>
      </c>
      <c r="B27" s="161"/>
      <c r="C27" s="165"/>
      <c r="D27" s="165"/>
      <c r="E27" s="165"/>
      <c r="F27" s="165"/>
      <c r="G27" s="165"/>
      <c r="H27" s="165"/>
      <c r="I27" s="165"/>
      <c r="J27" s="165"/>
      <c r="K27" s="165"/>
    </row>
    <row r="28" spans="1:11" x14ac:dyDescent="0.25">
      <c r="A28" s="172"/>
      <c r="B28" s="173"/>
      <c r="C28" s="165"/>
      <c r="D28" s="165"/>
      <c r="E28" s="165"/>
      <c r="F28" s="165"/>
      <c r="G28" s="165"/>
      <c r="H28" s="165"/>
      <c r="I28" s="165"/>
      <c r="J28" s="165"/>
      <c r="K28" s="165"/>
    </row>
    <row r="29" spans="1:11" ht="9" customHeight="1" x14ac:dyDescent="0.25">
      <c r="A29" s="168" t="s">
        <v>1</v>
      </c>
      <c r="B29" s="169"/>
      <c r="C29" s="165"/>
      <c r="D29" s="165"/>
      <c r="E29" s="165"/>
      <c r="F29" s="165"/>
      <c r="G29" s="165"/>
      <c r="H29" s="165"/>
      <c r="I29" s="165"/>
      <c r="J29" s="165"/>
      <c r="K29" s="165"/>
    </row>
    <row r="30" spans="1:11" x14ac:dyDescent="0.25">
      <c r="A30" s="170"/>
      <c r="B30" s="171"/>
      <c r="C30" s="165"/>
      <c r="D30" s="165"/>
      <c r="E30" s="165"/>
      <c r="F30" s="165"/>
      <c r="G30" s="165"/>
      <c r="H30" s="165"/>
      <c r="I30" s="165"/>
      <c r="J30" s="165"/>
      <c r="K30" s="165"/>
    </row>
    <row r="31" spans="1:11" x14ac:dyDescent="0.25">
      <c r="A31" s="166" t="s">
        <v>173</v>
      </c>
      <c r="B31" s="167"/>
      <c r="C31" s="165"/>
      <c r="D31" s="165"/>
      <c r="E31" s="165"/>
      <c r="F31" s="165"/>
      <c r="G31" s="165"/>
      <c r="H31" s="165"/>
      <c r="I31" s="165"/>
      <c r="J31" s="165"/>
      <c r="K31" s="165"/>
    </row>
    <row r="32" spans="1:11" ht="9" customHeight="1" x14ac:dyDescent="0.25">
      <c r="A32" s="168" t="s">
        <v>174</v>
      </c>
      <c r="B32" s="169"/>
      <c r="C32" s="165"/>
      <c r="D32" s="165"/>
      <c r="E32" s="165"/>
      <c r="F32" s="165"/>
      <c r="G32" s="165"/>
      <c r="H32" s="165"/>
      <c r="I32" s="165"/>
      <c r="J32" s="165"/>
      <c r="K32" s="165"/>
    </row>
    <row r="33" spans="1:11" x14ac:dyDescent="0.25">
      <c r="A33" s="170"/>
      <c r="B33" s="171"/>
      <c r="C33" s="165"/>
      <c r="D33" s="165"/>
      <c r="E33" s="165"/>
      <c r="F33" s="165"/>
      <c r="G33" s="165"/>
      <c r="H33" s="165"/>
      <c r="I33" s="165"/>
      <c r="J33" s="165"/>
      <c r="K33" s="165"/>
    </row>
    <row r="34" spans="1:11" x14ac:dyDescent="0.25">
      <c r="A34" s="166" t="s">
        <v>173</v>
      </c>
      <c r="B34" s="167"/>
      <c r="C34" s="165"/>
      <c r="D34" s="165"/>
      <c r="E34" s="165"/>
      <c r="F34" s="165"/>
      <c r="G34" s="165"/>
      <c r="H34" s="165"/>
      <c r="I34" s="165"/>
      <c r="J34" s="165"/>
      <c r="K34" s="165"/>
    </row>
    <row r="35" spans="1:11" ht="9" customHeight="1" x14ac:dyDescent="0.25">
      <c r="A35" s="168" t="s">
        <v>175</v>
      </c>
      <c r="B35" s="169"/>
      <c r="C35" s="165"/>
      <c r="D35" s="165"/>
      <c r="E35" s="165"/>
      <c r="F35" s="165"/>
      <c r="G35" s="165"/>
      <c r="H35" s="165"/>
      <c r="I35" s="165"/>
      <c r="J35" s="165"/>
      <c r="K35" s="165"/>
    </row>
    <row r="36" spans="1:11" x14ac:dyDescent="0.25">
      <c r="A36" s="170"/>
      <c r="B36" s="171"/>
      <c r="C36" s="165"/>
      <c r="D36" s="165"/>
      <c r="E36" s="165"/>
      <c r="F36" s="165"/>
      <c r="G36" s="165"/>
      <c r="H36" s="165"/>
      <c r="I36" s="165"/>
      <c r="J36" s="165"/>
      <c r="K36" s="165"/>
    </row>
    <row r="37" spans="1:11" x14ac:dyDescent="0.25">
      <c r="A37" s="166" t="s">
        <v>176</v>
      </c>
      <c r="B37" s="167"/>
      <c r="C37" s="165"/>
      <c r="D37" s="165"/>
      <c r="E37" s="165"/>
      <c r="F37" s="165"/>
      <c r="G37" s="165"/>
      <c r="H37" s="165"/>
      <c r="I37" s="165"/>
      <c r="J37" s="165"/>
      <c r="K37" s="165"/>
    </row>
    <row r="38" spans="1:11" x14ac:dyDescent="0.25">
      <c r="A38" s="40"/>
      <c r="B38" s="16"/>
      <c r="C38" s="16"/>
      <c r="D38" s="16"/>
      <c r="E38" s="16"/>
      <c r="F38" s="16"/>
      <c r="G38" s="16"/>
      <c r="H38" s="16"/>
      <c r="I38" s="16"/>
      <c r="J38" s="16"/>
      <c r="K38" s="17"/>
    </row>
    <row r="39" spans="1:11" x14ac:dyDescent="0.25">
      <c r="A39" s="162" t="s">
        <v>192</v>
      </c>
      <c r="B39" s="163"/>
      <c r="C39" s="163"/>
      <c r="D39" s="163"/>
      <c r="E39" s="163"/>
      <c r="F39" s="163"/>
      <c r="G39" s="163"/>
      <c r="H39" s="163"/>
      <c r="I39" s="163"/>
      <c r="J39" s="163"/>
      <c r="K39" s="164"/>
    </row>
    <row r="40" spans="1:11" x14ac:dyDescent="0.25">
      <c r="A40" s="42" t="s">
        <v>193</v>
      </c>
      <c r="B40" s="25"/>
      <c r="C40" s="25"/>
      <c r="D40" s="25"/>
      <c r="E40" s="25"/>
      <c r="F40" s="25"/>
      <c r="G40" s="25"/>
      <c r="H40" s="25"/>
      <c r="I40" s="25"/>
      <c r="J40" s="25"/>
      <c r="K40" s="26"/>
    </row>
    <row r="41" spans="1:11" x14ac:dyDescent="0.25">
      <c r="A41" s="42" t="s">
        <v>195</v>
      </c>
      <c r="B41" s="25"/>
      <c r="C41" s="25"/>
      <c r="D41" s="25"/>
      <c r="E41" s="25"/>
      <c r="F41" s="25"/>
      <c r="G41" s="25"/>
      <c r="H41" s="25"/>
      <c r="I41" s="25"/>
      <c r="J41" s="25"/>
      <c r="K41" s="26"/>
    </row>
    <row r="42" spans="1:11" x14ac:dyDescent="0.25">
      <c r="A42" s="42" t="s">
        <v>194</v>
      </c>
      <c r="B42" s="25"/>
      <c r="C42" s="25"/>
      <c r="D42" s="25"/>
      <c r="E42" s="25"/>
      <c r="F42" s="25"/>
      <c r="G42" s="25"/>
      <c r="H42" s="25"/>
      <c r="I42" s="25"/>
      <c r="J42" s="25"/>
      <c r="K42" s="26"/>
    </row>
    <row r="43" spans="1:11" x14ac:dyDescent="0.25">
      <c r="A43" s="42" t="s">
        <v>196</v>
      </c>
      <c r="B43" s="25"/>
      <c r="C43" s="25"/>
      <c r="D43" s="25"/>
      <c r="E43" s="25"/>
      <c r="F43" s="25"/>
      <c r="G43" s="25"/>
      <c r="H43" s="25"/>
      <c r="I43" s="25"/>
      <c r="J43" s="25"/>
      <c r="K43" s="26"/>
    </row>
    <row r="44" spans="1:11" x14ac:dyDescent="0.25">
      <c r="A44" s="27"/>
      <c r="B44" s="25"/>
      <c r="C44" s="25"/>
      <c r="D44" s="25"/>
      <c r="E44" s="25"/>
      <c r="F44" s="25"/>
      <c r="G44" s="25"/>
      <c r="H44" s="25"/>
      <c r="I44" s="25"/>
      <c r="J44" s="25"/>
      <c r="K44" s="26"/>
    </row>
    <row r="45" spans="1:11" x14ac:dyDescent="0.25">
      <c r="A45" s="176" t="s">
        <v>197</v>
      </c>
      <c r="B45" s="177"/>
      <c r="C45" s="177"/>
      <c r="D45" s="177"/>
      <c r="E45" s="177"/>
      <c r="F45" s="178"/>
      <c r="G45" s="28" t="s">
        <v>180</v>
      </c>
      <c r="H45" s="29"/>
      <c r="I45" s="29"/>
      <c r="J45" s="29"/>
      <c r="K45" s="24"/>
    </row>
    <row r="46" spans="1:11" x14ac:dyDescent="0.25">
      <c r="A46" s="156"/>
      <c r="B46" s="157"/>
      <c r="C46" s="157"/>
      <c r="D46" s="157"/>
      <c r="E46" s="157"/>
      <c r="F46" s="158"/>
      <c r="G46" s="30"/>
      <c r="H46" s="31"/>
      <c r="I46" s="31"/>
      <c r="J46" s="31"/>
      <c r="K46" s="23"/>
    </row>
    <row r="47" spans="1:11" x14ac:dyDescent="0.25">
      <c r="A47" s="176" t="s">
        <v>198</v>
      </c>
      <c r="B47" s="177"/>
      <c r="C47" s="177"/>
      <c r="D47" s="177"/>
      <c r="E47" s="177"/>
      <c r="F47" s="178"/>
      <c r="G47" s="28" t="s">
        <v>180</v>
      </c>
      <c r="H47" s="29"/>
      <c r="I47" s="29"/>
      <c r="J47" s="29"/>
      <c r="K47" s="24"/>
    </row>
    <row r="48" spans="1:11" x14ac:dyDescent="0.25">
      <c r="A48" s="179"/>
      <c r="B48" s="180"/>
      <c r="C48" s="180"/>
      <c r="D48" s="180"/>
      <c r="E48" s="180"/>
      <c r="F48" s="181"/>
      <c r="G48" s="30"/>
      <c r="H48" s="31"/>
      <c r="I48" s="31"/>
      <c r="J48" s="31"/>
      <c r="K48" s="23"/>
    </row>
    <row r="49" spans="1:11" x14ac:dyDescent="0.25">
      <c r="A49" s="176" t="s">
        <v>198</v>
      </c>
      <c r="B49" s="177"/>
      <c r="C49" s="177"/>
      <c r="D49" s="177"/>
      <c r="E49" s="177"/>
      <c r="F49" s="178"/>
      <c r="G49" s="28" t="s">
        <v>180</v>
      </c>
      <c r="H49" s="25"/>
      <c r="I49" s="25"/>
      <c r="J49" s="25"/>
      <c r="K49" s="26"/>
    </row>
    <row r="50" spans="1:11" x14ac:dyDescent="0.25">
      <c r="A50" s="156"/>
      <c r="B50" s="157"/>
      <c r="C50" s="157"/>
      <c r="D50" s="157"/>
      <c r="E50" s="157"/>
      <c r="F50" s="158"/>
      <c r="G50" s="30"/>
      <c r="H50" s="22"/>
      <c r="I50" s="22"/>
      <c r="J50" s="22"/>
      <c r="K50" s="23"/>
    </row>
    <row r="51" spans="1:11" x14ac:dyDescent="0.25">
      <c r="A51" s="176" t="s">
        <v>199</v>
      </c>
      <c r="B51" s="177"/>
      <c r="C51" s="177"/>
      <c r="D51" s="177"/>
      <c r="E51" s="177"/>
      <c r="F51" s="178"/>
      <c r="G51" s="39" t="s">
        <v>180</v>
      </c>
      <c r="H51" s="25"/>
      <c r="I51" s="25"/>
      <c r="J51" s="25"/>
      <c r="K51" s="26"/>
    </row>
    <row r="52" spans="1:11" x14ac:dyDescent="0.25">
      <c r="A52" s="156"/>
      <c r="B52" s="157"/>
      <c r="C52" s="157"/>
      <c r="D52" s="157"/>
      <c r="E52" s="157"/>
      <c r="F52" s="158"/>
      <c r="G52" s="30"/>
      <c r="H52" s="22"/>
      <c r="I52" s="22"/>
      <c r="J52" s="22"/>
      <c r="K52" s="23"/>
    </row>
    <row r="53" spans="1:11" x14ac:dyDescent="0.25">
      <c r="A53" s="176" t="s">
        <v>199</v>
      </c>
      <c r="B53" s="177"/>
      <c r="C53" s="177"/>
      <c r="D53" s="177"/>
      <c r="E53" s="177"/>
      <c r="F53" s="178"/>
      <c r="G53" s="39" t="s">
        <v>180</v>
      </c>
      <c r="H53" s="25"/>
      <c r="I53" s="25"/>
      <c r="J53" s="25"/>
      <c r="K53" s="26"/>
    </row>
    <row r="54" spans="1:11" x14ac:dyDescent="0.25">
      <c r="A54" s="156"/>
      <c r="B54" s="157"/>
      <c r="C54" s="157"/>
      <c r="D54" s="157"/>
      <c r="E54" s="157"/>
      <c r="F54" s="158"/>
      <c r="G54" s="30"/>
      <c r="H54" s="22"/>
      <c r="I54" s="22"/>
      <c r="J54" s="22"/>
      <c r="K54" s="23"/>
    </row>
    <row r="55" spans="1:11" x14ac:dyDescent="0.25">
      <c r="A55" s="176" t="s">
        <v>199</v>
      </c>
      <c r="B55" s="177"/>
      <c r="C55" s="177"/>
      <c r="D55" s="177"/>
      <c r="E55" s="177"/>
      <c r="F55" s="178"/>
      <c r="G55" s="39" t="s">
        <v>180</v>
      </c>
      <c r="H55" s="25"/>
      <c r="I55" s="25"/>
      <c r="J55" s="25"/>
      <c r="K55" s="26"/>
    </row>
    <row r="56" spans="1:11" x14ac:dyDescent="0.25">
      <c r="A56" s="156"/>
      <c r="B56" s="157"/>
      <c r="C56" s="157"/>
      <c r="D56" s="157"/>
      <c r="E56" s="157"/>
      <c r="F56" s="157"/>
      <c r="G56" s="41"/>
      <c r="H56" s="22"/>
      <c r="I56" s="22"/>
      <c r="J56" s="22"/>
      <c r="K56" s="23"/>
    </row>
  </sheetData>
  <mergeCells count="70">
    <mergeCell ref="A11:C11"/>
    <mergeCell ref="D11:E11"/>
    <mergeCell ref="F11:I11"/>
    <mergeCell ref="J11:K11"/>
    <mergeCell ref="D12:G12"/>
    <mergeCell ref="H12:K12"/>
    <mergeCell ref="K2:K3"/>
    <mergeCell ref="A10:C10"/>
    <mergeCell ref="D10:E10"/>
    <mergeCell ref="F10:I10"/>
    <mergeCell ref="J10:K10"/>
    <mergeCell ref="D13:G13"/>
    <mergeCell ref="H13:K13"/>
    <mergeCell ref="A17:B18"/>
    <mergeCell ref="C17:E18"/>
    <mergeCell ref="F17:H18"/>
    <mergeCell ref="I17:K18"/>
    <mergeCell ref="A16:B16"/>
    <mergeCell ref="C16:E16"/>
    <mergeCell ref="F16:H16"/>
    <mergeCell ref="I16:K16"/>
    <mergeCell ref="A13:C13"/>
    <mergeCell ref="A19:B20"/>
    <mergeCell ref="C19:E20"/>
    <mergeCell ref="F19:H20"/>
    <mergeCell ref="I19:K20"/>
    <mergeCell ref="A21:B22"/>
    <mergeCell ref="C21:E22"/>
    <mergeCell ref="F21:H22"/>
    <mergeCell ref="I21:K22"/>
    <mergeCell ref="A23:B24"/>
    <mergeCell ref="C23:E24"/>
    <mergeCell ref="F23:H24"/>
    <mergeCell ref="I23:K24"/>
    <mergeCell ref="A25:B26"/>
    <mergeCell ref="C25:E26"/>
    <mergeCell ref="F25:H26"/>
    <mergeCell ref="I25:K26"/>
    <mergeCell ref="A27:B28"/>
    <mergeCell ref="C27:E28"/>
    <mergeCell ref="F27:H28"/>
    <mergeCell ref="I27:K28"/>
    <mergeCell ref="I35:K37"/>
    <mergeCell ref="A37:B37"/>
    <mergeCell ref="A32:B33"/>
    <mergeCell ref="C32:E34"/>
    <mergeCell ref="F32:H34"/>
    <mergeCell ref="I32:K34"/>
    <mergeCell ref="A34:B34"/>
    <mergeCell ref="A29:B30"/>
    <mergeCell ref="C29:E31"/>
    <mergeCell ref="F29:H31"/>
    <mergeCell ref="I29:K31"/>
    <mergeCell ref="A31:B31"/>
    <mergeCell ref="A47:F47"/>
    <mergeCell ref="A48:F48"/>
    <mergeCell ref="A46:F46"/>
    <mergeCell ref="A45:F45"/>
    <mergeCell ref="A35:B36"/>
    <mergeCell ref="C35:E37"/>
    <mergeCell ref="F35:H37"/>
    <mergeCell ref="A39:K39"/>
    <mergeCell ref="A56:F56"/>
    <mergeCell ref="A49:F49"/>
    <mergeCell ref="A51:F51"/>
    <mergeCell ref="A53:F53"/>
    <mergeCell ref="A55:F55"/>
    <mergeCell ref="A50:F50"/>
    <mergeCell ref="A52:F52"/>
    <mergeCell ref="A54:F54"/>
  </mergeCells>
  <pageMargins left="0" right="0" top="0.5" bottom="0.5" header="0.3" footer="0.25"/>
  <pageSetup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workbookViewId="0">
      <selection sqref="A1:I1"/>
    </sheetView>
  </sheetViews>
  <sheetFormatPr defaultRowHeight="13.2" x14ac:dyDescent="0.25"/>
  <cols>
    <col min="1" max="1" width="18.88671875" style="49" customWidth="1"/>
    <col min="2" max="2" width="16.21875" style="49" customWidth="1"/>
    <col min="3" max="3" width="5.44140625" style="49" customWidth="1"/>
    <col min="4" max="4" width="5.77734375" style="49" customWidth="1"/>
    <col min="5" max="5" width="6.88671875" style="49" customWidth="1"/>
    <col min="6" max="6" width="3.33203125" style="49" customWidth="1"/>
    <col min="7" max="8" width="11.5546875" style="49" customWidth="1"/>
    <col min="9" max="9" width="20.5546875" style="49" customWidth="1"/>
    <col min="10" max="16384" width="8.88671875" style="49"/>
  </cols>
  <sheetData>
    <row r="1" spans="1:9" ht="119.55" customHeight="1" x14ac:dyDescent="0.25">
      <c r="A1" s="192" t="s">
        <v>218</v>
      </c>
      <c r="B1" s="192"/>
      <c r="C1" s="192"/>
      <c r="D1" s="192"/>
      <c r="E1" s="192"/>
      <c r="F1" s="192"/>
      <c r="G1" s="192"/>
      <c r="H1" s="192"/>
      <c r="I1" s="192"/>
    </row>
    <row r="2" spans="1:9" ht="25.5" customHeight="1" x14ac:dyDescent="0.25">
      <c r="A2" s="193" t="s">
        <v>219</v>
      </c>
      <c r="B2" s="194"/>
      <c r="C2" s="194"/>
      <c r="D2" s="194"/>
      <c r="E2" s="194"/>
      <c r="F2" s="194"/>
      <c r="G2" s="194"/>
      <c r="H2" s="194"/>
      <c r="I2" s="195"/>
    </row>
    <row r="3" spans="1:9" ht="24" customHeight="1" x14ac:dyDescent="0.25">
      <c r="A3" s="182" t="s">
        <v>220</v>
      </c>
      <c r="B3" s="183"/>
      <c r="C3" s="182" t="s">
        <v>221</v>
      </c>
      <c r="D3" s="183"/>
      <c r="E3" s="184"/>
      <c r="F3" s="184"/>
      <c r="G3" s="184"/>
      <c r="H3" s="183"/>
      <c r="I3" s="50" t="s">
        <v>222</v>
      </c>
    </row>
    <row r="4" spans="1:9" ht="24" customHeight="1" x14ac:dyDescent="0.25">
      <c r="A4" s="182" t="s">
        <v>223</v>
      </c>
      <c r="B4" s="183"/>
      <c r="C4" s="182" t="s">
        <v>224</v>
      </c>
      <c r="D4" s="184"/>
      <c r="E4" s="184"/>
      <c r="F4" s="183"/>
      <c r="G4" s="182" t="s">
        <v>225</v>
      </c>
      <c r="H4" s="184"/>
      <c r="I4" s="183"/>
    </row>
    <row r="5" spans="1:9" ht="18" customHeight="1" x14ac:dyDescent="0.25">
      <c r="A5" s="185" t="s">
        <v>226</v>
      </c>
      <c r="B5" s="186"/>
      <c r="C5" s="186"/>
      <c r="D5" s="186"/>
      <c r="E5" s="186"/>
      <c r="F5" s="186"/>
      <c r="G5" s="186"/>
      <c r="H5" s="186"/>
      <c r="I5" s="187"/>
    </row>
    <row r="6" spans="1:9" ht="33" customHeight="1" x14ac:dyDescent="0.25">
      <c r="A6" s="53" t="s">
        <v>227</v>
      </c>
      <c r="B6" s="188" t="s">
        <v>228</v>
      </c>
      <c r="C6" s="189"/>
      <c r="D6" s="190" t="s">
        <v>229</v>
      </c>
      <c r="E6" s="191"/>
      <c r="F6" s="190" t="s">
        <v>230</v>
      </c>
      <c r="G6" s="191"/>
      <c r="H6" s="196" t="s">
        <v>231</v>
      </c>
      <c r="I6" s="197"/>
    </row>
    <row r="7" spans="1:9" ht="33" customHeight="1" x14ac:dyDescent="0.25">
      <c r="A7" s="51"/>
      <c r="B7" s="198"/>
      <c r="C7" s="199"/>
      <c r="D7" s="198"/>
      <c r="E7" s="199"/>
      <c r="F7" s="200" t="s">
        <v>232</v>
      </c>
      <c r="G7" s="201"/>
      <c r="H7" s="198"/>
      <c r="I7" s="199"/>
    </row>
    <row r="8" spans="1:9" ht="33" customHeight="1" x14ac:dyDescent="0.25">
      <c r="A8" s="51"/>
      <c r="B8" s="198"/>
      <c r="C8" s="199"/>
      <c r="D8" s="198"/>
      <c r="E8" s="199"/>
      <c r="F8" s="200" t="s">
        <v>233</v>
      </c>
      <c r="G8" s="201"/>
      <c r="H8" s="198"/>
      <c r="I8" s="199"/>
    </row>
    <row r="9" spans="1:9" ht="33" customHeight="1" x14ac:dyDescent="0.25">
      <c r="A9" s="51"/>
      <c r="B9" s="198"/>
      <c r="C9" s="199"/>
      <c r="D9" s="198"/>
      <c r="E9" s="199"/>
      <c r="F9" s="200" t="s">
        <v>234</v>
      </c>
      <c r="G9" s="201"/>
      <c r="H9" s="198"/>
      <c r="I9" s="199"/>
    </row>
    <row r="10" spans="1:9" ht="33" customHeight="1" x14ac:dyDescent="0.25">
      <c r="A10" s="51"/>
      <c r="B10" s="198"/>
      <c r="C10" s="199"/>
      <c r="D10" s="198"/>
      <c r="E10" s="199"/>
      <c r="F10" s="200" t="s">
        <v>235</v>
      </c>
      <c r="G10" s="201"/>
      <c r="H10" s="198"/>
      <c r="I10" s="199"/>
    </row>
    <row r="11" spans="1:9" ht="33" customHeight="1" x14ac:dyDescent="0.25">
      <c r="A11" s="51"/>
      <c r="B11" s="198"/>
      <c r="C11" s="199"/>
      <c r="D11" s="198"/>
      <c r="E11" s="199"/>
      <c r="F11" s="200" t="s">
        <v>236</v>
      </c>
      <c r="G11" s="201"/>
      <c r="H11" s="198"/>
      <c r="I11" s="199"/>
    </row>
    <row r="12" spans="1:9" ht="33" customHeight="1" x14ac:dyDescent="0.25">
      <c r="A12" s="51"/>
      <c r="B12" s="198"/>
      <c r="C12" s="199"/>
      <c r="D12" s="198"/>
      <c r="E12" s="199"/>
      <c r="F12" s="200" t="s">
        <v>237</v>
      </c>
      <c r="G12" s="201"/>
      <c r="H12" s="198"/>
      <c r="I12" s="199"/>
    </row>
    <row r="13" spans="1:9" ht="33" customHeight="1" x14ac:dyDescent="0.25">
      <c r="A13" s="51"/>
      <c r="B13" s="198"/>
      <c r="C13" s="199"/>
      <c r="D13" s="198"/>
      <c r="E13" s="199"/>
      <c r="F13" s="202" t="s">
        <v>238</v>
      </c>
      <c r="G13" s="203"/>
      <c r="H13" s="198"/>
      <c r="I13" s="199"/>
    </row>
    <row r="14" spans="1:9" ht="33" customHeight="1" x14ac:dyDescent="0.25">
      <c r="A14" s="51"/>
      <c r="B14" s="198"/>
      <c r="C14" s="199"/>
      <c r="D14" s="198"/>
      <c r="E14" s="199"/>
      <c r="F14" s="202" t="s">
        <v>239</v>
      </c>
      <c r="G14" s="203"/>
      <c r="H14" s="198"/>
      <c r="I14" s="199"/>
    </row>
    <row r="15" spans="1:9" ht="42" customHeight="1" x14ac:dyDescent="0.25">
      <c r="A15" s="52"/>
      <c r="B15" s="204"/>
      <c r="C15" s="205"/>
      <c r="D15" s="204"/>
      <c r="E15" s="205"/>
      <c r="F15" s="202" t="s">
        <v>240</v>
      </c>
      <c r="G15" s="203"/>
      <c r="H15" s="204"/>
      <c r="I15" s="205"/>
    </row>
    <row r="16" spans="1:9" ht="21" customHeight="1" x14ac:dyDescent="0.25">
      <c r="A16" s="185" t="s">
        <v>241</v>
      </c>
      <c r="B16" s="186"/>
      <c r="C16" s="186"/>
      <c r="D16" s="186"/>
      <c r="E16" s="186"/>
      <c r="F16" s="186"/>
      <c r="G16" s="186"/>
      <c r="H16" s="186"/>
      <c r="I16" s="187"/>
    </row>
    <row r="17" spans="1:9" ht="48" customHeight="1" x14ac:dyDescent="0.25">
      <c r="A17" s="204" t="s">
        <v>242</v>
      </c>
      <c r="B17" s="206"/>
      <c r="C17" s="206"/>
      <c r="D17" s="206"/>
      <c r="E17" s="206"/>
      <c r="F17" s="206"/>
      <c r="G17" s="206"/>
      <c r="H17" s="206"/>
      <c r="I17" s="205"/>
    </row>
    <row r="18" spans="1:9" ht="30" customHeight="1" x14ac:dyDescent="0.25">
      <c r="A18" s="182" t="s">
        <v>243</v>
      </c>
      <c r="B18" s="184"/>
      <c r="C18" s="184"/>
      <c r="D18" s="184"/>
      <c r="E18" s="182" t="s">
        <v>244</v>
      </c>
      <c r="F18" s="184"/>
      <c r="G18" s="184"/>
      <c r="H18" s="184"/>
      <c r="I18" s="183"/>
    </row>
    <row r="19" spans="1:9" ht="30.45" customHeight="1" x14ac:dyDescent="0.25">
      <c r="A19" s="182" t="s">
        <v>245</v>
      </c>
      <c r="B19" s="184"/>
      <c r="C19" s="184"/>
      <c r="D19" s="184"/>
      <c r="E19" s="182" t="s">
        <v>244</v>
      </c>
      <c r="F19" s="184"/>
      <c r="G19" s="184"/>
      <c r="H19" s="184"/>
      <c r="I19" s="183"/>
    </row>
  </sheetData>
  <mergeCells count="55">
    <mergeCell ref="A16:I16"/>
    <mergeCell ref="A17:I17"/>
    <mergeCell ref="A18:D18"/>
    <mergeCell ref="E18:I18"/>
    <mergeCell ref="A19:D19"/>
    <mergeCell ref="E19:I19"/>
    <mergeCell ref="B15:C15"/>
    <mergeCell ref="D15:E15"/>
    <mergeCell ref="F15:G15"/>
    <mergeCell ref="H15:I15"/>
    <mergeCell ref="B14:C14"/>
    <mergeCell ref="D13:E13"/>
    <mergeCell ref="F13:G13"/>
    <mergeCell ref="H13:I13"/>
    <mergeCell ref="B13:C13"/>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A1:I1"/>
    <mergeCell ref="A2:I2"/>
    <mergeCell ref="A3:B3"/>
    <mergeCell ref="C3:D3"/>
    <mergeCell ref="E3:H3"/>
    <mergeCell ref="A4:B4"/>
    <mergeCell ref="C4:F4"/>
    <mergeCell ref="G4:I4"/>
    <mergeCell ref="A5:I5"/>
    <mergeCell ref="B6:C6"/>
    <mergeCell ref="D6:E6"/>
    <mergeCell ref="F6:G6"/>
    <mergeCell ref="H6:I6"/>
  </mergeCells>
  <phoneticPr fontId="6" type="noConversion"/>
  <printOptions horizontalCentered="1"/>
  <pageMargins left="0.25" right="0.25" top="0.75" bottom="0.75" header="0.3" footer="0.3"/>
  <pageSetup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0"/>
  <sheetViews>
    <sheetView topLeftCell="A31" workbookViewId="0">
      <selection activeCell="I31" sqref="I31"/>
    </sheetView>
  </sheetViews>
  <sheetFormatPr defaultColWidth="9.109375" defaultRowHeight="15" x14ac:dyDescent="0.25"/>
  <cols>
    <col min="1" max="16384" width="9.109375" style="3"/>
  </cols>
  <sheetData>
    <row r="1" spans="1:11" ht="15.6" x14ac:dyDescent="0.3">
      <c r="A1" s="207" t="s">
        <v>9</v>
      </c>
      <c r="B1" s="207"/>
      <c r="C1" s="207"/>
      <c r="D1" s="207"/>
      <c r="E1" s="207"/>
      <c r="F1" s="207"/>
      <c r="G1" s="207"/>
      <c r="H1" s="207"/>
      <c r="I1" s="207"/>
      <c r="J1" s="207"/>
      <c r="K1" s="207"/>
    </row>
    <row r="3" spans="1:11" x14ac:dyDescent="0.25">
      <c r="A3" s="2" t="s">
        <v>10</v>
      </c>
    </row>
    <row r="5" spans="1:11" x14ac:dyDescent="0.25">
      <c r="A5" s="2" t="s">
        <v>11</v>
      </c>
    </row>
    <row r="7" spans="1:11" x14ac:dyDescent="0.25">
      <c r="A7" s="2" t="s">
        <v>12</v>
      </c>
    </row>
    <row r="9" spans="1:11" x14ac:dyDescent="0.25">
      <c r="A9" s="2" t="s">
        <v>13</v>
      </c>
    </row>
    <row r="10" spans="1:11" x14ac:dyDescent="0.25">
      <c r="A10" s="2" t="s">
        <v>14</v>
      </c>
    </row>
    <row r="11" spans="1:11" x14ac:dyDescent="0.25">
      <c r="A11" s="2" t="s">
        <v>15</v>
      </c>
    </row>
    <row r="12" spans="1:11" x14ac:dyDescent="0.25">
      <c r="A12" s="2" t="s">
        <v>16</v>
      </c>
    </row>
    <row r="13" spans="1:11" x14ac:dyDescent="0.25">
      <c r="A13" s="2" t="s">
        <v>17</v>
      </c>
    </row>
    <row r="15" spans="1:11" x14ac:dyDescent="0.25">
      <c r="A15" s="2" t="s">
        <v>18</v>
      </c>
    </row>
    <row r="16" spans="1:11" x14ac:dyDescent="0.25">
      <c r="A16" s="2" t="s">
        <v>19</v>
      </c>
    </row>
    <row r="17" spans="1:1" x14ac:dyDescent="0.25">
      <c r="A17" s="2" t="s">
        <v>20</v>
      </c>
    </row>
    <row r="19" spans="1:1" x14ac:dyDescent="0.25">
      <c r="A19" s="2" t="s">
        <v>206</v>
      </c>
    </row>
    <row r="20" spans="1:1" x14ac:dyDescent="0.25">
      <c r="A20" s="2" t="s">
        <v>21</v>
      </c>
    </row>
    <row r="21" spans="1:1" x14ac:dyDescent="0.25">
      <c r="A21" s="2" t="s">
        <v>22</v>
      </c>
    </row>
    <row r="22" spans="1:1" x14ac:dyDescent="0.25">
      <c r="A22" s="2" t="s">
        <v>23</v>
      </c>
    </row>
    <row r="23" spans="1:1" x14ac:dyDescent="0.25">
      <c r="A23" s="2" t="s">
        <v>24</v>
      </c>
    </row>
    <row r="25" spans="1:1" x14ac:dyDescent="0.25">
      <c r="A25" s="2" t="s">
        <v>25</v>
      </c>
    </row>
    <row r="26" spans="1:1" x14ac:dyDescent="0.25">
      <c r="A26" s="2" t="s">
        <v>26</v>
      </c>
    </row>
    <row r="27" spans="1:1" x14ac:dyDescent="0.25">
      <c r="A27" s="2" t="s">
        <v>27</v>
      </c>
    </row>
    <row r="28" spans="1:1" x14ac:dyDescent="0.25">
      <c r="A28" s="2" t="s">
        <v>28</v>
      </c>
    </row>
    <row r="29" spans="1:1" x14ac:dyDescent="0.25">
      <c r="A29" s="2" t="s">
        <v>29</v>
      </c>
    </row>
    <row r="31" spans="1:1" x14ac:dyDescent="0.25">
      <c r="A31" s="2" t="s">
        <v>30</v>
      </c>
    </row>
    <row r="32" spans="1:1" x14ac:dyDescent="0.25">
      <c r="A32" s="2" t="s">
        <v>31</v>
      </c>
    </row>
    <row r="33" spans="1:1" x14ac:dyDescent="0.25">
      <c r="A33" s="2" t="s">
        <v>32</v>
      </c>
    </row>
    <row r="34" spans="1:1" x14ac:dyDescent="0.25">
      <c r="A34" s="2" t="s">
        <v>33</v>
      </c>
    </row>
    <row r="36" spans="1:1" x14ac:dyDescent="0.25">
      <c r="A36" s="2" t="s">
        <v>34</v>
      </c>
    </row>
    <row r="37" spans="1:1" x14ac:dyDescent="0.25">
      <c r="A37" s="2" t="s">
        <v>35</v>
      </c>
    </row>
    <row r="38" spans="1:1" x14ac:dyDescent="0.25">
      <c r="A38" s="2" t="s">
        <v>36</v>
      </c>
    </row>
    <row r="39" spans="1:1" x14ac:dyDescent="0.25">
      <c r="A39" s="2" t="s">
        <v>37</v>
      </c>
    </row>
    <row r="40" spans="1:1" x14ac:dyDescent="0.25">
      <c r="A40" s="2" t="s">
        <v>38</v>
      </c>
    </row>
    <row r="41" spans="1:1" x14ac:dyDescent="0.25">
      <c r="A41" s="2" t="s">
        <v>39</v>
      </c>
    </row>
    <row r="43" spans="1:1" x14ac:dyDescent="0.25">
      <c r="A43" s="2" t="s">
        <v>40</v>
      </c>
    </row>
    <row r="44" spans="1:1" x14ac:dyDescent="0.25">
      <c r="A44" s="2" t="s">
        <v>41</v>
      </c>
    </row>
    <row r="45" spans="1:1" x14ac:dyDescent="0.25">
      <c r="A45" s="2" t="s">
        <v>42</v>
      </c>
    </row>
    <row r="46" spans="1:1" x14ac:dyDescent="0.25">
      <c r="A46" s="2" t="s">
        <v>43</v>
      </c>
    </row>
    <row r="48" spans="1:1" x14ac:dyDescent="0.25">
      <c r="A48" s="2" t="s">
        <v>44</v>
      </c>
    </row>
    <row r="49" spans="1:7" x14ac:dyDescent="0.25">
      <c r="A49" s="2" t="s">
        <v>45</v>
      </c>
    </row>
    <row r="50" spans="1:7" x14ac:dyDescent="0.25">
      <c r="A50" s="2" t="s">
        <v>46</v>
      </c>
    </row>
    <row r="52" spans="1:7" x14ac:dyDescent="0.25">
      <c r="A52" s="2" t="s">
        <v>47</v>
      </c>
    </row>
    <row r="54" spans="1:7" x14ac:dyDescent="0.25">
      <c r="A54" s="2" t="s">
        <v>48</v>
      </c>
    </row>
    <row r="56" spans="1:7" x14ac:dyDescent="0.25">
      <c r="A56" s="2" t="s">
        <v>49</v>
      </c>
    </row>
    <row r="58" spans="1:7" x14ac:dyDescent="0.25">
      <c r="A58" s="2"/>
    </row>
    <row r="59" spans="1:7" x14ac:dyDescent="0.25">
      <c r="A59" s="2"/>
    </row>
    <row r="60" spans="1:7" x14ac:dyDescent="0.25">
      <c r="A60" s="2"/>
      <c r="G60" s="2"/>
    </row>
  </sheetData>
  <mergeCells count="1">
    <mergeCell ref="A1:K1"/>
  </mergeCells>
  <phoneticPr fontId="6" type="noConversion"/>
  <printOptions horizontalCentered="1"/>
  <pageMargins left="0.75" right="0.75" top="0.5" bottom="0.5" header="0.5" footer="0.5"/>
  <pageSetup scale="85" orientation="portrait"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23"/>
  <sheetViews>
    <sheetView zoomScale="75" zoomScaleNormal="75" workbookViewId="0">
      <selection activeCell="E5" sqref="E5"/>
    </sheetView>
  </sheetViews>
  <sheetFormatPr defaultRowHeight="13.2" x14ac:dyDescent="0.25"/>
  <cols>
    <col min="1" max="1" width="47.44140625" customWidth="1"/>
    <col min="2" max="2" width="13.6640625" customWidth="1"/>
    <col min="3" max="11" width="20.88671875" customWidth="1"/>
  </cols>
  <sheetData>
    <row r="1" spans="1:11" ht="32.25" customHeight="1" x14ac:dyDescent="0.3">
      <c r="A1" s="221" t="s">
        <v>50</v>
      </c>
      <c r="B1" s="221"/>
      <c r="C1" s="221"/>
      <c r="D1" s="221"/>
      <c r="E1" s="221"/>
      <c r="F1" s="221"/>
      <c r="G1" s="221"/>
      <c r="H1" s="221"/>
      <c r="I1" s="221"/>
      <c r="J1" s="221"/>
      <c r="K1" s="221"/>
    </row>
    <row r="2" spans="1:11" ht="17.399999999999999" x14ac:dyDescent="0.3">
      <c r="A2" s="221" t="s">
        <v>121</v>
      </c>
      <c r="B2" s="221"/>
      <c r="C2" s="221"/>
      <c r="D2" s="221"/>
      <c r="E2" s="221"/>
      <c r="F2" s="221"/>
      <c r="G2" s="221"/>
      <c r="H2" s="221"/>
      <c r="I2" s="221"/>
      <c r="J2" s="221"/>
      <c r="K2" s="221"/>
    </row>
    <row r="3" spans="1:11" ht="17.399999999999999" x14ac:dyDescent="0.3">
      <c r="A3" s="221" t="s">
        <v>253</v>
      </c>
      <c r="B3" s="221"/>
      <c r="C3" s="221"/>
      <c r="D3" s="221"/>
      <c r="E3" s="221"/>
      <c r="F3" s="221"/>
      <c r="G3" s="221"/>
      <c r="H3" s="221"/>
      <c r="I3" s="221"/>
      <c r="J3" s="221"/>
      <c r="K3" s="221"/>
    </row>
    <row r="4" spans="1:11" ht="15" x14ac:dyDescent="0.25">
      <c r="A4" s="54" t="s">
        <v>2</v>
      </c>
      <c r="B4" s="3"/>
      <c r="C4" s="3" t="s">
        <v>122</v>
      </c>
      <c r="D4" s="3"/>
      <c r="E4" s="3"/>
      <c r="F4" s="3"/>
      <c r="G4" s="3"/>
      <c r="H4" s="3"/>
      <c r="I4" s="3"/>
      <c r="J4" s="3"/>
      <c r="K4" s="3"/>
    </row>
    <row r="5" spans="1:11" ht="15" x14ac:dyDescent="0.25">
      <c r="A5" s="3" t="s">
        <v>51</v>
      </c>
      <c r="B5" s="3"/>
      <c r="C5" s="3" t="s">
        <v>123</v>
      </c>
      <c r="D5" s="3"/>
      <c r="E5" s="3"/>
      <c r="F5" s="3"/>
      <c r="G5" s="3"/>
      <c r="H5" s="3"/>
      <c r="I5" s="3"/>
      <c r="J5" s="3"/>
      <c r="K5" s="3"/>
    </row>
    <row r="6" spans="1:11" ht="16.2" thickBot="1" x14ac:dyDescent="0.35">
      <c r="A6" s="55" t="s">
        <v>3</v>
      </c>
      <c r="B6" s="1"/>
      <c r="C6" s="1" t="s">
        <v>254</v>
      </c>
      <c r="D6" s="1"/>
      <c r="E6" s="1"/>
      <c r="F6" s="1"/>
      <c r="G6" s="1"/>
      <c r="H6" s="1"/>
      <c r="I6" s="1"/>
      <c r="J6" s="1"/>
      <c r="K6" s="1"/>
    </row>
    <row r="7" spans="1:11" ht="13.8" thickTop="1" x14ac:dyDescent="0.25">
      <c r="A7" s="56"/>
      <c r="B7" s="56"/>
      <c r="C7" s="224"/>
      <c r="D7" s="224"/>
      <c r="E7" s="222" t="s">
        <v>126</v>
      </c>
      <c r="F7" s="222"/>
      <c r="G7" s="222" t="s">
        <v>124</v>
      </c>
      <c r="H7" s="222"/>
      <c r="I7" s="57" t="s">
        <v>125</v>
      </c>
      <c r="J7" s="58"/>
      <c r="K7" s="56"/>
    </row>
    <row r="8" spans="1:11" ht="13.8" thickBot="1" x14ac:dyDescent="0.3">
      <c r="A8" s="59"/>
      <c r="B8" s="59"/>
      <c r="C8" s="223" t="s">
        <v>52</v>
      </c>
      <c r="D8" s="223"/>
      <c r="E8" s="223" t="s">
        <v>207</v>
      </c>
      <c r="F8" s="223"/>
      <c r="G8" s="223" t="s">
        <v>127</v>
      </c>
      <c r="H8" s="223"/>
      <c r="I8" s="47" t="s">
        <v>128</v>
      </c>
      <c r="J8" s="223" t="s">
        <v>53</v>
      </c>
      <c r="K8" s="223"/>
    </row>
    <row r="9" spans="1:11" ht="16.2" thickTop="1" thickBot="1" x14ac:dyDescent="0.3">
      <c r="A9" s="4"/>
      <c r="B9" s="4"/>
      <c r="C9" s="1"/>
      <c r="D9" s="1"/>
      <c r="E9" s="4"/>
      <c r="F9" s="4"/>
      <c r="G9" s="4"/>
      <c r="H9" s="4"/>
      <c r="I9" s="4"/>
      <c r="J9" s="4"/>
      <c r="K9" s="4"/>
    </row>
    <row r="10" spans="1:11" ht="15.6" thickTop="1" x14ac:dyDescent="0.25">
      <c r="A10" s="54" t="s">
        <v>54</v>
      </c>
      <c r="B10" s="3"/>
      <c r="C10" s="218"/>
      <c r="D10" s="218"/>
      <c r="E10" s="218"/>
      <c r="F10" s="218"/>
      <c r="G10" s="218"/>
      <c r="H10" s="218"/>
      <c r="I10" s="60"/>
      <c r="J10" s="208">
        <f>C10+E10+G10+I10</f>
        <v>0</v>
      </c>
      <c r="K10" s="208"/>
    </row>
    <row r="11" spans="1:11" ht="15" x14ac:dyDescent="0.25">
      <c r="A11" s="54" t="s">
        <v>55</v>
      </c>
      <c r="B11" s="61"/>
      <c r="C11" s="218"/>
      <c r="D11" s="218"/>
      <c r="E11" s="218"/>
      <c r="F11" s="218"/>
      <c r="G11" s="218"/>
      <c r="H11" s="218"/>
      <c r="I11" s="60"/>
      <c r="J11" s="208">
        <f>C11+E11+G11+I11</f>
        <v>0</v>
      </c>
      <c r="K11" s="208"/>
    </row>
    <row r="12" spans="1:11" ht="15.6" thickBot="1" x14ac:dyDescent="0.3">
      <c r="A12" s="62" t="s">
        <v>56</v>
      </c>
      <c r="B12" s="1"/>
      <c r="C12" s="220">
        <f>SUM(C10:D11)</f>
        <v>0</v>
      </c>
      <c r="D12" s="220"/>
      <c r="E12" s="220">
        <f>SUM(E10:F11)</f>
        <v>0</v>
      </c>
      <c r="F12" s="220"/>
      <c r="G12" s="220">
        <f>SUM(G10:H11)</f>
        <v>0</v>
      </c>
      <c r="H12" s="220"/>
      <c r="I12" s="63"/>
      <c r="J12" s="220">
        <f>SUM(J10:J11)</f>
        <v>0</v>
      </c>
      <c r="K12" s="220"/>
    </row>
    <row r="13" spans="1:11" ht="15.6" thickTop="1" x14ac:dyDescent="0.25">
      <c r="A13" s="64" t="s">
        <v>117</v>
      </c>
      <c r="B13" s="3"/>
      <c r="C13" s="218"/>
      <c r="D13" s="218"/>
      <c r="E13" s="218"/>
      <c r="F13" s="218"/>
      <c r="G13" s="218"/>
      <c r="H13" s="218"/>
      <c r="I13" s="60"/>
      <c r="J13" s="227">
        <f>C13+E13+G13+I13</f>
        <v>0</v>
      </c>
      <c r="K13" s="227"/>
    </row>
    <row r="14" spans="1:11" ht="15" x14ac:dyDescent="0.25">
      <c r="A14" s="64" t="s">
        <v>118</v>
      </c>
      <c r="B14" s="3"/>
      <c r="C14" s="218"/>
      <c r="D14" s="218"/>
      <c r="E14" s="218"/>
      <c r="F14" s="218"/>
      <c r="G14" s="218"/>
      <c r="H14" s="218"/>
      <c r="I14" s="60"/>
      <c r="J14" s="208">
        <f>C14+E14+G14+I14</f>
        <v>0</v>
      </c>
      <c r="K14" s="208"/>
    </row>
    <row r="15" spans="1:11" ht="15" x14ac:dyDescent="0.25">
      <c r="A15" s="226" t="s">
        <v>129</v>
      </c>
      <c r="B15" s="226"/>
      <c r="C15" s="215"/>
      <c r="D15" s="215"/>
      <c r="E15" s="215"/>
      <c r="F15" s="215"/>
      <c r="G15" s="215"/>
      <c r="H15" s="215"/>
      <c r="I15" s="46"/>
      <c r="J15" s="215">
        <f>C15+E15+G15+I15</f>
        <v>0</v>
      </c>
      <c r="K15" s="215"/>
    </row>
    <row r="16" spans="1:11" ht="15" customHeight="1" thickBot="1" x14ac:dyDescent="0.3">
      <c r="A16" s="225" t="s">
        <v>130</v>
      </c>
      <c r="B16" s="225"/>
      <c r="C16" s="220">
        <f>SUM(C13:D15)</f>
        <v>0</v>
      </c>
      <c r="D16" s="220"/>
      <c r="E16" s="220">
        <f>SUM(E13:F15)</f>
        <v>0</v>
      </c>
      <c r="F16" s="220"/>
      <c r="G16" s="220">
        <f>SUM(G13:H15)</f>
        <v>0</v>
      </c>
      <c r="H16" s="220"/>
      <c r="I16" s="63"/>
      <c r="J16" s="220">
        <f>SUM(J13:K15)</f>
        <v>0</v>
      </c>
      <c r="K16" s="220"/>
    </row>
    <row r="17" spans="1:11" ht="15.75" customHeight="1" thickTop="1" x14ac:dyDescent="0.25">
      <c r="A17" s="5"/>
      <c r="B17" s="65" t="s">
        <v>8</v>
      </c>
      <c r="C17" s="228" t="s">
        <v>57</v>
      </c>
      <c r="D17" s="228"/>
      <c r="E17" s="222" t="s">
        <v>126</v>
      </c>
      <c r="F17" s="222"/>
      <c r="G17" s="228" t="s">
        <v>58</v>
      </c>
      <c r="H17" s="228"/>
      <c r="I17" s="57"/>
      <c r="J17" s="228" t="s">
        <v>59</v>
      </c>
      <c r="K17" s="228"/>
    </row>
    <row r="18" spans="1:11" ht="14.4" thickBot="1" x14ac:dyDescent="0.3">
      <c r="A18" s="66" t="s">
        <v>60</v>
      </c>
      <c r="B18" s="66" t="s">
        <v>61</v>
      </c>
      <c r="C18" s="67" t="s">
        <v>7</v>
      </c>
      <c r="D18" s="68" t="s">
        <v>62</v>
      </c>
      <c r="E18" s="67" t="s">
        <v>7</v>
      </c>
      <c r="F18" s="68" t="s">
        <v>62</v>
      </c>
      <c r="G18" s="67" t="s">
        <v>7</v>
      </c>
      <c r="H18" s="68" t="s">
        <v>62</v>
      </c>
      <c r="I18" s="66"/>
      <c r="J18" s="67" t="s">
        <v>7</v>
      </c>
      <c r="K18" s="68" t="s">
        <v>62</v>
      </c>
    </row>
    <row r="19" spans="1:11" ht="15.6" thickTop="1" x14ac:dyDescent="0.25">
      <c r="A19" s="54" t="s">
        <v>63</v>
      </c>
      <c r="B19" s="69"/>
      <c r="C19" s="70">
        <f>C12</f>
        <v>0</v>
      </c>
      <c r="D19" s="71">
        <f t="shared" ref="D19:D24" si="0">C19*B19*0.001</f>
        <v>0</v>
      </c>
      <c r="E19" s="70">
        <f>E12</f>
        <v>0</v>
      </c>
      <c r="F19" s="71">
        <f t="shared" ref="F19:F25" si="1">E19*B19*0.001</f>
        <v>0</v>
      </c>
      <c r="G19" s="70">
        <f>G12</f>
        <v>0</v>
      </c>
      <c r="H19" s="71">
        <f t="shared" ref="H19:H25" si="2">G19*B19*0.001</f>
        <v>0</v>
      </c>
      <c r="I19" s="71"/>
      <c r="J19" s="70">
        <f t="shared" ref="J19:J25" si="3">C19+E19+G19+I19</f>
        <v>0</v>
      </c>
      <c r="K19" s="71">
        <f t="shared" ref="K19:K25" si="4">B19*J19*0.001</f>
        <v>0</v>
      </c>
    </row>
    <row r="20" spans="1:11" ht="15" x14ac:dyDescent="0.25">
      <c r="A20" s="54" t="s">
        <v>246</v>
      </c>
      <c r="B20" s="69"/>
      <c r="C20" s="70">
        <f>C12</f>
        <v>0</v>
      </c>
      <c r="D20" s="71">
        <f t="shared" si="0"/>
        <v>0</v>
      </c>
      <c r="E20" s="70">
        <f>E12</f>
        <v>0</v>
      </c>
      <c r="F20" s="71">
        <f t="shared" si="1"/>
        <v>0</v>
      </c>
      <c r="G20" s="70">
        <f>G12</f>
        <v>0</v>
      </c>
      <c r="H20" s="71">
        <f t="shared" si="2"/>
        <v>0</v>
      </c>
      <c r="I20" s="71"/>
      <c r="J20" s="70">
        <f t="shared" si="3"/>
        <v>0</v>
      </c>
      <c r="K20" s="71">
        <f t="shared" si="4"/>
        <v>0</v>
      </c>
    </row>
    <row r="21" spans="1:11" ht="15" x14ac:dyDescent="0.25">
      <c r="A21" s="54" t="s">
        <v>64</v>
      </c>
      <c r="B21" s="69"/>
      <c r="C21" s="70">
        <f>C12</f>
        <v>0</v>
      </c>
      <c r="D21" s="71">
        <f t="shared" si="0"/>
        <v>0</v>
      </c>
      <c r="E21" s="70">
        <f>E12</f>
        <v>0</v>
      </c>
      <c r="F21" s="71">
        <f t="shared" si="1"/>
        <v>0</v>
      </c>
      <c r="G21" s="70">
        <f>G12</f>
        <v>0</v>
      </c>
      <c r="H21" s="71">
        <f t="shared" si="2"/>
        <v>0</v>
      </c>
      <c r="I21" s="71"/>
      <c r="J21" s="70">
        <f t="shared" si="3"/>
        <v>0</v>
      </c>
      <c r="K21" s="71">
        <f t="shared" si="4"/>
        <v>0</v>
      </c>
    </row>
    <row r="22" spans="1:11" ht="15" x14ac:dyDescent="0.25">
      <c r="A22" s="54" t="s">
        <v>6</v>
      </c>
      <c r="B22" s="69"/>
      <c r="C22" s="70">
        <f>C12</f>
        <v>0</v>
      </c>
      <c r="D22" s="71">
        <f t="shared" si="0"/>
        <v>0</v>
      </c>
      <c r="E22" s="70">
        <f>E12</f>
        <v>0</v>
      </c>
      <c r="F22" s="71">
        <f t="shared" si="1"/>
        <v>0</v>
      </c>
      <c r="G22" s="70">
        <f>G12</f>
        <v>0</v>
      </c>
      <c r="H22" s="71">
        <f t="shared" si="2"/>
        <v>0</v>
      </c>
      <c r="I22" s="71"/>
      <c r="J22" s="70">
        <f t="shared" si="3"/>
        <v>0</v>
      </c>
      <c r="K22" s="71">
        <f t="shared" si="4"/>
        <v>0</v>
      </c>
    </row>
    <row r="23" spans="1:11" ht="15" x14ac:dyDescent="0.25">
      <c r="A23" s="54" t="s">
        <v>131</v>
      </c>
      <c r="B23" s="69"/>
      <c r="C23" s="70">
        <f>C12</f>
        <v>0</v>
      </c>
      <c r="D23" s="71">
        <f t="shared" si="0"/>
        <v>0</v>
      </c>
      <c r="E23" s="70">
        <f>E12</f>
        <v>0</v>
      </c>
      <c r="F23" s="71">
        <f t="shared" si="1"/>
        <v>0</v>
      </c>
      <c r="G23" s="70">
        <f>G12</f>
        <v>0</v>
      </c>
      <c r="H23" s="71">
        <f t="shared" si="2"/>
        <v>0</v>
      </c>
      <c r="I23" s="71"/>
      <c r="J23" s="70">
        <f t="shared" si="3"/>
        <v>0</v>
      </c>
      <c r="K23" s="71">
        <f t="shared" si="4"/>
        <v>0</v>
      </c>
    </row>
    <row r="24" spans="1:11" ht="15" x14ac:dyDescent="0.25">
      <c r="A24" s="54" t="s">
        <v>132</v>
      </c>
      <c r="B24" s="69"/>
      <c r="C24" s="70">
        <f>C12</f>
        <v>0</v>
      </c>
      <c r="D24" s="71">
        <f t="shared" si="0"/>
        <v>0</v>
      </c>
      <c r="E24" s="70">
        <f>E12</f>
        <v>0</v>
      </c>
      <c r="F24" s="71">
        <f t="shared" si="1"/>
        <v>0</v>
      </c>
      <c r="G24" s="70">
        <f>G12</f>
        <v>0</v>
      </c>
      <c r="H24" s="71">
        <f t="shared" si="2"/>
        <v>0</v>
      </c>
      <c r="I24" s="71"/>
      <c r="J24" s="70">
        <f t="shared" si="3"/>
        <v>0</v>
      </c>
      <c r="K24" s="71">
        <f t="shared" si="4"/>
        <v>0</v>
      </c>
    </row>
    <row r="25" spans="1:11" ht="15" x14ac:dyDescent="0.25">
      <c r="A25" s="54" t="s">
        <v>133</v>
      </c>
      <c r="B25" s="69"/>
      <c r="C25" s="70">
        <f>C12</f>
        <v>0</v>
      </c>
      <c r="D25" s="71">
        <f>C25*B25*0.001</f>
        <v>0</v>
      </c>
      <c r="E25" s="70">
        <f>E12</f>
        <v>0</v>
      </c>
      <c r="F25" s="71">
        <f t="shared" si="1"/>
        <v>0</v>
      </c>
      <c r="G25" s="70">
        <f>G12</f>
        <v>0</v>
      </c>
      <c r="H25" s="71">
        <f t="shared" si="2"/>
        <v>0</v>
      </c>
      <c r="I25" s="71"/>
      <c r="J25" s="70">
        <f t="shared" si="3"/>
        <v>0</v>
      </c>
      <c r="K25" s="71">
        <f t="shared" si="4"/>
        <v>0</v>
      </c>
    </row>
    <row r="26" spans="1:11" ht="15" x14ac:dyDescent="0.25">
      <c r="A26" s="3"/>
      <c r="B26" s="122"/>
      <c r="C26" s="70"/>
      <c r="D26" s="71"/>
      <c r="E26" s="70"/>
      <c r="F26" s="71"/>
      <c r="G26" s="70"/>
      <c r="H26" s="71"/>
      <c r="I26" s="71"/>
      <c r="J26" s="70"/>
      <c r="K26" s="71"/>
    </row>
    <row r="27" spans="1:11" ht="15" x14ac:dyDescent="0.25">
      <c r="A27" s="54" t="s">
        <v>65</v>
      </c>
      <c r="B27" s="72"/>
      <c r="C27" s="70"/>
      <c r="D27" s="71"/>
      <c r="E27" s="70"/>
      <c r="F27" s="71"/>
      <c r="G27" s="70"/>
      <c r="H27" s="71"/>
      <c r="I27" s="71"/>
      <c r="J27" s="70"/>
      <c r="K27" s="71"/>
    </row>
    <row r="28" spans="1:11" ht="15" x14ac:dyDescent="0.25">
      <c r="A28" s="54"/>
      <c r="B28" s="69"/>
      <c r="C28" s="70">
        <f>C12</f>
        <v>0</v>
      </c>
      <c r="D28" s="71">
        <f>C28*B28*0.001</f>
        <v>0</v>
      </c>
      <c r="E28" s="70">
        <f>E12</f>
        <v>0</v>
      </c>
      <c r="F28" s="71">
        <f>E28*B28*0.001</f>
        <v>0</v>
      </c>
      <c r="G28" s="70">
        <f>G12</f>
        <v>0</v>
      </c>
      <c r="H28" s="71">
        <f>G28*B28*0.001</f>
        <v>0</v>
      </c>
      <c r="I28" s="71"/>
      <c r="J28" s="70">
        <f>C28+E28+G28+I28</f>
        <v>0</v>
      </c>
      <c r="K28" s="71">
        <f>B28*J28*0.001</f>
        <v>0</v>
      </c>
    </row>
    <row r="29" spans="1:11" ht="15" x14ac:dyDescent="0.25">
      <c r="A29" s="54"/>
      <c r="B29" s="69"/>
      <c r="C29" s="70">
        <f>C12</f>
        <v>0</v>
      </c>
      <c r="D29" s="71">
        <f>C29*B29*0.001</f>
        <v>0</v>
      </c>
      <c r="E29" s="70">
        <f>E12</f>
        <v>0</v>
      </c>
      <c r="F29" s="71">
        <f>E29*B29*0.001</f>
        <v>0</v>
      </c>
      <c r="G29" s="70">
        <f>G12</f>
        <v>0</v>
      </c>
      <c r="H29" s="71">
        <f>G29*B29*0.001</f>
        <v>0</v>
      </c>
      <c r="I29" s="71"/>
      <c r="J29" s="70">
        <f>C29+E29+G29+I29</f>
        <v>0</v>
      </c>
      <c r="K29" s="71">
        <f>B29*J29*0.001</f>
        <v>0</v>
      </c>
    </row>
    <row r="30" spans="1:11" ht="15" x14ac:dyDescent="0.25">
      <c r="A30" s="54"/>
      <c r="B30" s="69"/>
      <c r="C30" s="70">
        <f>C12</f>
        <v>0</v>
      </c>
      <c r="D30" s="71">
        <f>C30*B30*0.001</f>
        <v>0</v>
      </c>
      <c r="E30" s="70">
        <f>E12</f>
        <v>0</v>
      </c>
      <c r="F30" s="71">
        <f>E30*B30*0.001</f>
        <v>0</v>
      </c>
      <c r="G30" s="70">
        <f>G12</f>
        <v>0</v>
      </c>
      <c r="H30" s="71">
        <f>G30*B30*0.001</f>
        <v>0</v>
      </c>
      <c r="I30" s="71"/>
      <c r="J30" s="70">
        <f>C30+E30+G30+I30</f>
        <v>0</v>
      </c>
      <c r="K30" s="71">
        <f>B30*J30*0.001</f>
        <v>0</v>
      </c>
    </row>
    <row r="31" spans="1:11" ht="15" x14ac:dyDescent="0.25">
      <c r="A31" s="54"/>
      <c r="B31" s="69"/>
      <c r="C31" s="70">
        <f>C12</f>
        <v>0</v>
      </c>
      <c r="D31" s="71">
        <f>C31*B31*0.001</f>
        <v>0</v>
      </c>
      <c r="E31" s="70">
        <f>E12</f>
        <v>0</v>
      </c>
      <c r="F31" s="71">
        <f>E31*B31*0.001</f>
        <v>0</v>
      </c>
      <c r="G31" s="70">
        <f>G12</f>
        <v>0</v>
      </c>
      <c r="H31" s="71">
        <f>G31*B31*0.001</f>
        <v>0</v>
      </c>
      <c r="I31" s="71"/>
      <c r="J31" s="70">
        <f>C31+E31+G31+I31</f>
        <v>0</v>
      </c>
      <c r="K31" s="71">
        <f>B31*J31*0.001</f>
        <v>0</v>
      </c>
    </row>
    <row r="32" spans="1:11" ht="15" x14ac:dyDescent="0.25">
      <c r="A32" s="54"/>
      <c r="B32" s="72"/>
      <c r="C32" s="70"/>
      <c r="D32" s="71"/>
      <c r="E32" s="70"/>
      <c r="F32" s="71"/>
      <c r="G32" s="70"/>
      <c r="H32" s="71"/>
      <c r="I32" s="71"/>
      <c r="J32" s="70"/>
      <c r="K32" s="71"/>
    </row>
    <row r="33" spans="1:11" ht="15" x14ac:dyDescent="0.25">
      <c r="A33" s="6"/>
      <c r="B33" s="73"/>
      <c r="C33" s="74"/>
      <c r="D33" s="75"/>
      <c r="E33" s="74"/>
      <c r="F33" s="75"/>
      <c r="G33" s="74"/>
      <c r="H33" s="75"/>
      <c r="I33" s="75"/>
      <c r="J33" s="74"/>
      <c r="K33" s="75"/>
    </row>
    <row r="34" spans="1:11" ht="15.6" x14ac:dyDescent="0.3">
      <c r="A34" s="76" t="s">
        <v>66</v>
      </c>
      <c r="B34" s="72">
        <v>6</v>
      </c>
      <c r="C34" s="70">
        <f>C12-C13</f>
        <v>0</v>
      </c>
      <c r="D34" s="71">
        <f>C34*B34*0.001</f>
        <v>0</v>
      </c>
      <c r="E34" s="70">
        <f>E12-E13</f>
        <v>0</v>
      </c>
      <c r="F34" s="71">
        <f>E34*B34*0.001</f>
        <v>0</v>
      </c>
      <c r="G34" s="70">
        <f>G12-G13</f>
        <v>0</v>
      </c>
      <c r="H34" s="71">
        <f>G34*B34*0.001</f>
        <v>0</v>
      </c>
      <c r="I34" s="71"/>
      <c r="J34" s="70">
        <f>C34+E34+G34+I34</f>
        <v>0</v>
      </c>
      <c r="K34" s="71">
        <f>B34*J34*0.001</f>
        <v>0</v>
      </c>
    </row>
    <row r="35" spans="1:11" ht="15" x14ac:dyDescent="0.25">
      <c r="A35" s="54"/>
      <c r="B35" s="72"/>
      <c r="C35" s="70"/>
      <c r="D35" s="71"/>
      <c r="E35" s="70"/>
      <c r="F35" s="71"/>
      <c r="G35" s="70"/>
      <c r="H35" s="71"/>
      <c r="I35" s="71"/>
      <c r="J35" s="70"/>
      <c r="K35" s="71"/>
    </row>
    <row r="36" spans="1:11" ht="15.6" x14ac:dyDescent="0.3">
      <c r="A36" s="77" t="s">
        <v>201</v>
      </c>
      <c r="B36" s="78"/>
      <c r="C36" s="79"/>
      <c r="D36" s="80"/>
      <c r="E36" s="79"/>
      <c r="F36" s="80"/>
      <c r="G36" s="79"/>
      <c r="H36" s="80"/>
      <c r="I36" s="80"/>
      <c r="J36" s="79"/>
      <c r="K36" s="80"/>
    </row>
    <row r="37" spans="1:11" ht="15" x14ac:dyDescent="0.25">
      <c r="A37" s="54" t="s">
        <v>54</v>
      </c>
      <c r="B37" s="3"/>
      <c r="C37" s="218"/>
      <c r="D37" s="218"/>
      <c r="E37" s="218"/>
      <c r="F37" s="218"/>
      <c r="G37" s="218"/>
      <c r="H37" s="218"/>
      <c r="I37" s="60">
        <f>+I41/2</f>
        <v>0</v>
      </c>
      <c r="J37" s="208">
        <f>SUM(C37:I37)</f>
        <v>0</v>
      </c>
      <c r="K37" s="208"/>
    </row>
    <row r="38" spans="1:11" ht="15" x14ac:dyDescent="0.25">
      <c r="A38" s="81" t="s">
        <v>55</v>
      </c>
      <c r="B38" s="61"/>
      <c r="C38" s="214"/>
      <c r="D38" s="214"/>
      <c r="E38" s="214"/>
      <c r="F38" s="214"/>
      <c r="G38" s="214"/>
      <c r="H38" s="214"/>
      <c r="I38" s="82">
        <f>+I42/2</f>
        <v>0</v>
      </c>
      <c r="J38" s="215">
        <f>SUM(C38:I38)</f>
        <v>0</v>
      </c>
      <c r="K38" s="215"/>
    </row>
    <row r="39" spans="1:11" ht="15.6" thickBot="1" x14ac:dyDescent="0.3">
      <c r="A39" s="62" t="s">
        <v>56</v>
      </c>
      <c r="B39" s="83"/>
      <c r="C39" s="216">
        <f>SUM(C37:C38)</f>
        <v>0</v>
      </c>
      <c r="D39" s="216"/>
      <c r="E39" s="216">
        <f>SUM(E37:E38)</f>
        <v>0</v>
      </c>
      <c r="F39" s="216"/>
      <c r="G39" s="216">
        <f>SUM(G37:G38)</f>
        <v>0</v>
      </c>
      <c r="H39" s="216"/>
      <c r="I39" s="84"/>
      <c r="J39" s="217">
        <f>SUM(J37:J38)</f>
        <v>0</v>
      </c>
      <c r="K39" s="217"/>
    </row>
    <row r="40" spans="1:11" ht="15.6" thickTop="1" x14ac:dyDescent="0.25">
      <c r="A40" s="85" t="s">
        <v>134</v>
      </c>
      <c r="B40" s="3"/>
      <c r="C40" s="60"/>
      <c r="D40" s="60"/>
      <c r="E40" s="60"/>
      <c r="F40" s="60"/>
      <c r="G40" s="60"/>
      <c r="H40" s="60"/>
      <c r="I40" s="60"/>
      <c r="J40" s="45"/>
      <c r="K40" s="45"/>
    </row>
    <row r="41" spans="1:11" ht="15" x14ac:dyDescent="0.25">
      <c r="A41" s="54" t="s">
        <v>54</v>
      </c>
      <c r="B41" s="3"/>
      <c r="C41" s="218"/>
      <c r="D41" s="218"/>
      <c r="E41" s="60"/>
      <c r="F41" s="60"/>
      <c r="G41" s="60"/>
      <c r="H41" s="60"/>
      <c r="I41" s="60"/>
      <c r="J41" s="45"/>
      <c r="K41" s="45"/>
    </row>
    <row r="42" spans="1:11" ht="15" x14ac:dyDescent="0.25">
      <c r="A42" s="81" t="s">
        <v>55</v>
      </c>
      <c r="B42" s="61"/>
      <c r="C42" s="214"/>
      <c r="D42" s="214"/>
      <c r="E42" s="82"/>
      <c r="F42" s="82"/>
      <c r="G42" s="82"/>
      <c r="H42" s="82"/>
      <c r="I42" s="60"/>
      <c r="J42" s="46"/>
      <c r="K42" s="46"/>
    </row>
    <row r="43" spans="1:11" ht="15.6" thickBot="1" x14ac:dyDescent="0.3">
      <c r="A43" s="62" t="s">
        <v>56</v>
      </c>
      <c r="B43" s="83"/>
      <c r="C43" s="84"/>
      <c r="D43" s="84"/>
      <c r="E43" s="84"/>
      <c r="F43" s="84"/>
      <c r="G43" s="84"/>
      <c r="H43" s="84"/>
      <c r="I43" s="84"/>
      <c r="J43" s="44"/>
      <c r="K43" s="44"/>
    </row>
    <row r="44" spans="1:11" ht="15.6" thickTop="1" x14ac:dyDescent="0.25">
      <c r="A44" s="3"/>
      <c r="B44" s="64" t="s">
        <v>117</v>
      </c>
      <c r="C44" s="218"/>
      <c r="D44" s="218"/>
      <c r="E44" s="218"/>
      <c r="F44" s="218"/>
      <c r="G44" s="218"/>
      <c r="H44" s="218"/>
      <c r="I44" s="60"/>
      <c r="J44" s="208">
        <f>SUM(C44:I44)</f>
        <v>0</v>
      </c>
      <c r="K44" s="208"/>
    </row>
    <row r="45" spans="1:11" ht="15.6" thickBot="1" x14ac:dyDescent="0.3">
      <c r="A45" s="1"/>
      <c r="B45" s="86" t="s">
        <v>118</v>
      </c>
      <c r="C45" s="209"/>
      <c r="D45" s="209"/>
      <c r="E45" s="209"/>
      <c r="F45" s="209"/>
      <c r="G45" s="209"/>
      <c r="H45" s="209"/>
      <c r="I45" s="87"/>
      <c r="J45" s="210">
        <f>SUM(C45:I45)</f>
        <v>0</v>
      </c>
      <c r="K45" s="210"/>
    </row>
    <row r="46" spans="1:11" ht="15.6" thickTop="1" x14ac:dyDescent="0.25">
      <c r="A46" s="54"/>
      <c r="B46" s="3"/>
      <c r="C46" s="88"/>
      <c r="D46" s="3"/>
      <c r="E46" s="89"/>
      <c r="F46" s="3"/>
      <c r="G46" s="89"/>
      <c r="H46" s="3"/>
      <c r="I46" s="3"/>
      <c r="J46" s="70"/>
      <c r="K46" s="3"/>
    </row>
    <row r="47" spans="1:11" ht="15" x14ac:dyDescent="0.25">
      <c r="A47" s="54" t="s">
        <v>135</v>
      </c>
      <c r="B47" s="69"/>
      <c r="C47" s="70">
        <f>C38</f>
        <v>0</v>
      </c>
      <c r="D47" s="71">
        <f t="shared" ref="D47:D54" si="5">C47*B47*0.001</f>
        <v>0</v>
      </c>
      <c r="E47" s="70">
        <f>E38</f>
        <v>0</v>
      </c>
      <c r="F47" s="71">
        <f t="shared" ref="F47:F54" si="6">E47*B47*0.001</f>
        <v>0</v>
      </c>
      <c r="G47" s="70">
        <f>G38</f>
        <v>0</v>
      </c>
      <c r="H47" s="71">
        <f t="shared" ref="H47:H54" si="7">G47*B47*0.001</f>
        <v>0</v>
      </c>
      <c r="I47" s="71"/>
      <c r="J47" s="70">
        <f>C47+E47+G47+I47</f>
        <v>0</v>
      </c>
      <c r="K47" s="71">
        <f>B47*J47*0.001</f>
        <v>0</v>
      </c>
    </row>
    <row r="48" spans="1:11" ht="15" x14ac:dyDescent="0.25">
      <c r="A48" s="85" t="s">
        <v>136</v>
      </c>
      <c r="B48" s="69"/>
      <c r="C48" s="70"/>
      <c r="D48" s="71"/>
      <c r="E48" s="70"/>
      <c r="F48" s="71"/>
      <c r="G48" s="70"/>
      <c r="H48" s="71">
        <f>I48*B48*0.001</f>
        <v>0</v>
      </c>
      <c r="I48" s="70">
        <f>I42</f>
        <v>0</v>
      </c>
      <c r="J48" s="70"/>
      <c r="K48" s="71">
        <f>I48*B48*0.001</f>
        <v>0</v>
      </c>
    </row>
    <row r="49" spans="1:11" ht="15" x14ac:dyDescent="0.25">
      <c r="A49" s="54" t="s">
        <v>116</v>
      </c>
      <c r="B49" s="69"/>
      <c r="C49" s="70">
        <f>C45</f>
        <v>0</v>
      </c>
      <c r="D49" s="71">
        <f t="shared" si="5"/>
        <v>0</v>
      </c>
      <c r="E49" s="70">
        <f>E45</f>
        <v>0</v>
      </c>
      <c r="F49" s="71">
        <f t="shared" si="6"/>
        <v>0</v>
      </c>
      <c r="G49" s="70">
        <f>G45</f>
        <v>0</v>
      </c>
      <c r="H49" s="71">
        <f t="shared" si="7"/>
        <v>0</v>
      </c>
      <c r="I49" s="71"/>
      <c r="J49" s="70">
        <f t="shared" ref="J49:J54" si="8">C49+E49+G49+I49</f>
        <v>0</v>
      </c>
      <c r="K49" s="71">
        <f t="shared" ref="K49:K54" si="9">B49*J49*0.001</f>
        <v>0</v>
      </c>
    </row>
    <row r="50" spans="1:11" ht="15" x14ac:dyDescent="0.25">
      <c r="A50" s="54"/>
      <c r="B50" s="90"/>
      <c r="C50" s="70">
        <v>0</v>
      </c>
      <c r="D50" s="71">
        <f t="shared" si="5"/>
        <v>0</v>
      </c>
      <c r="E50" s="70">
        <v>0</v>
      </c>
      <c r="F50" s="71">
        <f t="shared" si="6"/>
        <v>0</v>
      </c>
      <c r="G50" s="70">
        <v>0</v>
      </c>
      <c r="H50" s="71">
        <f t="shared" si="7"/>
        <v>0</v>
      </c>
      <c r="I50" s="71"/>
      <c r="J50" s="70">
        <f t="shared" si="8"/>
        <v>0</v>
      </c>
      <c r="K50" s="71">
        <f t="shared" si="9"/>
        <v>0</v>
      </c>
    </row>
    <row r="51" spans="1:11" ht="15" x14ac:dyDescent="0.25">
      <c r="A51" s="54"/>
      <c r="B51" s="90"/>
      <c r="C51" s="70">
        <v>0</v>
      </c>
      <c r="D51" s="71">
        <f t="shared" si="5"/>
        <v>0</v>
      </c>
      <c r="E51" s="70">
        <v>0</v>
      </c>
      <c r="F51" s="71">
        <f t="shared" si="6"/>
        <v>0</v>
      </c>
      <c r="G51" s="70">
        <v>0</v>
      </c>
      <c r="H51" s="71">
        <f t="shared" si="7"/>
        <v>0</v>
      </c>
      <c r="I51" s="71"/>
      <c r="J51" s="70">
        <f t="shared" si="8"/>
        <v>0</v>
      </c>
      <c r="K51" s="71">
        <f t="shared" si="9"/>
        <v>0</v>
      </c>
    </row>
    <row r="52" spans="1:11" ht="15" x14ac:dyDescent="0.25">
      <c r="A52" s="54"/>
      <c r="B52" s="7"/>
      <c r="C52" s="70">
        <v>0</v>
      </c>
      <c r="D52" s="71">
        <f t="shared" si="5"/>
        <v>0</v>
      </c>
      <c r="E52" s="70">
        <v>0</v>
      </c>
      <c r="F52" s="71">
        <f t="shared" si="6"/>
        <v>0</v>
      </c>
      <c r="G52" s="70">
        <v>0</v>
      </c>
      <c r="H52" s="71">
        <f t="shared" si="7"/>
        <v>0</v>
      </c>
      <c r="I52" s="71"/>
      <c r="J52" s="70">
        <f t="shared" si="8"/>
        <v>0</v>
      </c>
      <c r="K52" s="71">
        <f t="shared" si="9"/>
        <v>0</v>
      </c>
    </row>
    <row r="53" spans="1:11" ht="15" x14ac:dyDescent="0.25">
      <c r="A53" s="54"/>
      <c r="B53" s="69"/>
      <c r="C53" s="70"/>
      <c r="D53" s="71">
        <f t="shared" si="5"/>
        <v>0</v>
      </c>
      <c r="E53" s="70">
        <v>0</v>
      </c>
      <c r="F53" s="71">
        <f t="shared" si="6"/>
        <v>0</v>
      </c>
      <c r="G53" s="70">
        <v>0</v>
      </c>
      <c r="H53" s="71">
        <f t="shared" si="7"/>
        <v>0</v>
      </c>
      <c r="I53" s="71"/>
      <c r="J53" s="70">
        <f t="shared" si="8"/>
        <v>0</v>
      </c>
      <c r="K53" s="71">
        <f t="shared" si="9"/>
        <v>0</v>
      </c>
    </row>
    <row r="54" spans="1:11" ht="15" x14ac:dyDescent="0.25">
      <c r="A54" s="54" t="s">
        <v>67</v>
      </c>
      <c r="B54" s="69"/>
      <c r="C54" s="70">
        <f>C39</f>
        <v>0</v>
      </c>
      <c r="D54" s="71">
        <f t="shared" si="5"/>
        <v>0</v>
      </c>
      <c r="E54" s="70">
        <f>E39</f>
        <v>0</v>
      </c>
      <c r="F54" s="71">
        <f t="shared" si="6"/>
        <v>0</v>
      </c>
      <c r="G54" s="70">
        <f>G39</f>
        <v>0</v>
      </c>
      <c r="H54" s="71">
        <f t="shared" si="7"/>
        <v>0</v>
      </c>
      <c r="I54" s="71"/>
      <c r="J54" s="70">
        <f t="shared" si="8"/>
        <v>0</v>
      </c>
      <c r="K54" s="71">
        <f t="shared" si="9"/>
        <v>0</v>
      </c>
    </row>
    <row r="55" spans="1:11" ht="15" x14ac:dyDescent="0.25">
      <c r="A55" s="54"/>
      <c r="B55" s="72"/>
      <c r="C55" s="70"/>
      <c r="D55" s="71"/>
      <c r="E55" s="70"/>
      <c r="F55" s="71"/>
      <c r="G55" s="70"/>
      <c r="H55" s="71"/>
      <c r="I55" s="71"/>
      <c r="J55" s="70"/>
      <c r="K55" s="71"/>
    </row>
    <row r="56" spans="1:11" ht="15.6" x14ac:dyDescent="0.3">
      <c r="A56" s="91" t="s">
        <v>202</v>
      </c>
      <c r="B56" s="73"/>
      <c r="C56" s="74"/>
      <c r="D56" s="75"/>
      <c r="E56" s="74"/>
      <c r="F56" s="75"/>
      <c r="G56" s="74"/>
      <c r="H56" s="75"/>
      <c r="I56" s="75"/>
      <c r="J56" s="74"/>
      <c r="K56" s="75"/>
    </row>
    <row r="57" spans="1:11" ht="15" x14ac:dyDescent="0.25">
      <c r="A57" s="54" t="s">
        <v>54</v>
      </c>
      <c r="B57" s="3"/>
      <c r="C57" s="218"/>
      <c r="D57" s="218"/>
      <c r="E57" s="218"/>
      <c r="F57" s="218"/>
      <c r="G57" s="218"/>
      <c r="H57" s="218"/>
      <c r="I57" s="60"/>
      <c r="J57" s="208">
        <f>SUM(C57:I57)</f>
        <v>0</v>
      </c>
      <c r="K57" s="208"/>
    </row>
    <row r="58" spans="1:11" ht="15" x14ac:dyDescent="0.25">
      <c r="A58" s="81" t="s">
        <v>55</v>
      </c>
      <c r="B58" s="61"/>
      <c r="C58" s="214"/>
      <c r="D58" s="214"/>
      <c r="E58" s="214"/>
      <c r="F58" s="214"/>
      <c r="G58" s="214"/>
      <c r="H58" s="214"/>
      <c r="I58" s="82"/>
      <c r="J58" s="215">
        <f>SUM(C58:I58)</f>
        <v>0</v>
      </c>
      <c r="K58" s="215"/>
    </row>
    <row r="59" spans="1:11" ht="15.6" thickBot="1" x14ac:dyDescent="0.3">
      <c r="A59" s="62" t="s">
        <v>56</v>
      </c>
      <c r="B59" s="83"/>
      <c r="C59" s="216">
        <f>SUM(C57:C58)</f>
        <v>0</v>
      </c>
      <c r="D59" s="216"/>
      <c r="E59" s="216">
        <f>SUM(E57:E58)</f>
        <v>0</v>
      </c>
      <c r="F59" s="216"/>
      <c r="G59" s="216">
        <f>SUM(G57:G58)</f>
        <v>0</v>
      </c>
      <c r="H59" s="216"/>
      <c r="I59" s="84"/>
      <c r="J59" s="217">
        <f>SUM(J57:J58)</f>
        <v>0</v>
      </c>
      <c r="K59" s="217"/>
    </row>
    <row r="60" spans="1:11" ht="15.6" thickTop="1" x14ac:dyDescent="0.25">
      <c r="A60" s="85" t="s">
        <v>134</v>
      </c>
      <c r="B60" s="3"/>
      <c r="C60" s="60"/>
      <c r="D60" s="60"/>
      <c r="E60" s="60"/>
      <c r="F60" s="60"/>
      <c r="G60" s="60"/>
      <c r="H60" s="60"/>
      <c r="I60" s="60"/>
      <c r="J60" s="45"/>
      <c r="K60" s="45"/>
    </row>
    <row r="61" spans="1:11" ht="15" x14ac:dyDescent="0.25">
      <c r="A61" s="54" t="s">
        <v>54</v>
      </c>
      <c r="B61" s="3"/>
      <c r="C61" s="218"/>
      <c r="D61" s="218"/>
      <c r="E61" s="60"/>
      <c r="F61" s="60"/>
      <c r="G61" s="60"/>
      <c r="H61" s="60"/>
      <c r="I61" s="60"/>
      <c r="J61" s="45"/>
      <c r="K61" s="45"/>
    </row>
    <row r="62" spans="1:11" ht="15" x14ac:dyDescent="0.25">
      <c r="A62" s="81" t="s">
        <v>55</v>
      </c>
      <c r="B62" s="61"/>
      <c r="C62" s="214"/>
      <c r="D62" s="214"/>
      <c r="E62" s="82"/>
      <c r="F62" s="82"/>
      <c r="G62" s="82"/>
      <c r="H62" s="82"/>
      <c r="I62" s="82"/>
      <c r="J62" s="46"/>
      <c r="K62" s="46"/>
    </row>
    <row r="63" spans="1:11" ht="15.6" thickBot="1" x14ac:dyDescent="0.3">
      <c r="A63" s="62" t="s">
        <v>56</v>
      </c>
      <c r="B63" s="83"/>
      <c r="C63" s="84"/>
      <c r="D63" s="84"/>
      <c r="E63" s="84"/>
      <c r="F63" s="84"/>
      <c r="G63" s="84"/>
      <c r="H63" s="84"/>
      <c r="I63" s="84"/>
      <c r="J63" s="44"/>
      <c r="K63" s="44"/>
    </row>
    <row r="64" spans="1:11" ht="15.6" thickTop="1" x14ac:dyDescent="0.25">
      <c r="A64" s="3"/>
      <c r="B64" s="64" t="s">
        <v>117</v>
      </c>
      <c r="C64" s="218"/>
      <c r="D64" s="218"/>
      <c r="E64" s="218"/>
      <c r="F64" s="218"/>
      <c r="G64" s="218">
        <v>0</v>
      </c>
      <c r="H64" s="218"/>
      <c r="I64" s="60"/>
      <c r="J64" s="208">
        <f>SUM(C64:I64)</f>
        <v>0</v>
      </c>
      <c r="K64" s="208"/>
    </row>
    <row r="65" spans="1:11" ht="15.6" thickBot="1" x14ac:dyDescent="0.3">
      <c r="A65" s="1"/>
      <c r="B65" s="86" t="s">
        <v>118</v>
      </c>
      <c r="C65" s="209"/>
      <c r="D65" s="209"/>
      <c r="E65" s="209">
        <v>0</v>
      </c>
      <c r="F65" s="209"/>
      <c r="G65" s="209">
        <v>0</v>
      </c>
      <c r="H65" s="209"/>
      <c r="I65" s="87"/>
      <c r="J65" s="210">
        <f>SUM(C65:I65)</f>
        <v>0</v>
      </c>
      <c r="K65" s="210"/>
    </row>
    <row r="66" spans="1:11" ht="15.6" thickTop="1" x14ac:dyDescent="0.25">
      <c r="A66" s="54"/>
      <c r="B66" s="3"/>
      <c r="C66" s="88"/>
      <c r="D66" s="3"/>
      <c r="E66" s="89"/>
      <c r="F66" s="3"/>
      <c r="G66" s="89"/>
      <c r="H66" s="3"/>
      <c r="I66" s="3"/>
      <c r="J66" s="70"/>
      <c r="K66" s="3"/>
    </row>
    <row r="67" spans="1:11" ht="15" x14ac:dyDescent="0.25">
      <c r="A67" s="54" t="s">
        <v>135</v>
      </c>
      <c r="B67" s="69"/>
      <c r="C67" s="70">
        <f>C58</f>
        <v>0</v>
      </c>
      <c r="D67" s="71">
        <f t="shared" ref="D67:D74" si="10">C67*B67*0.001</f>
        <v>0</v>
      </c>
      <c r="E67" s="70">
        <f>E58</f>
        <v>0</v>
      </c>
      <c r="F67" s="71">
        <f>E67*B67*0.001</f>
        <v>0</v>
      </c>
      <c r="G67" s="70">
        <f>G58</f>
        <v>0</v>
      </c>
      <c r="H67" s="71">
        <f>G67*B67*0.001</f>
        <v>0</v>
      </c>
      <c r="I67" s="71"/>
      <c r="J67" s="70">
        <f>C67+E67+G67+I67</f>
        <v>0</v>
      </c>
      <c r="K67" s="71">
        <f>B67*J67*0.001</f>
        <v>0</v>
      </c>
    </row>
    <row r="68" spans="1:11" ht="15" x14ac:dyDescent="0.25">
      <c r="A68" s="85" t="s">
        <v>136</v>
      </c>
      <c r="B68" s="69"/>
      <c r="C68" s="70"/>
      <c r="D68" s="71">
        <f t="shared" si="10"/>
        <v>0</v>
      </c>
      <c r="E68" s="70"/>
      <c r="F68" s="71"/>
      <c r="G68" s="70"/>
      <c r="H68" s="71">
        <f>I68*B68*0.001</f>
        <v>0</v>
      </c>
      <c r="I68" s="70">
        <f>I62</f>
        <v>0</v>
      </c>
      <c r="J68" s="70"/>
      <c r="K68" s="71">
        <f>I68*B68*0.001</f>
        <v>0</v>
      </c>
    </row>
    <row r="69" spans="1:11" ht="15" x14ac:dyDescent="0.25">
      <c r="A69" s="54" t="s">
        <v>116</v>
      </c>
      <c r="B69" s="69"/>
      <c r="C69" s="70">
        <f>C65</f>
        <v>0</v>
      </c>
      <c r="D69" s="71">
        <f t="shared" si="10"/>
        <v>0</v>
      </c>
      <c r="E69" s="70">
        <f>E65</f>
        <v>0</v>
      </c>
      <c r="F69" s="71">
        <f t="shared" ref="F69:F74" si="11">E69*B69*0.001</f>
        <v>0</v>
      </c>
      <c r="G69" s="70">
        <f>G65</f>
        <v>0</v>
      </c>
      <c r="H69" s="71">
        <f t="shared" ref="H69:H74" si="12">G69*B69*0.001</f>
        <v>0</v>
      </c>
      <c r="I69" s="71"/>
      <c r="J69" s="70">
        <f t="shared" ref="J69:J74" si="13">C69+E69+G69+I69</f>
        <v>0</v>
      </c>
      <c r="K69" s="71">
        <f t="shared" ref="K69:K74" si="14">B69*J69*0.001</f>
        <v>0</v>
      </c>
    </row>
    <row r="70" spans="1:11" ht="15" x14ac:dyDescent="0.25">
      <c r="A70" s="54"/>
      <c r="B70" s="90"/>
      <c r="C70" s="70">
        <v>0</v>
      </c>
      <c r="D70" s="71">
        <f t="shared" si="10"/>
        <v>0</v>
      </c>
      <c r="E70" s="70">
        <v>0</v>
      </c>
      <c r="F70" s="71">
        <f t="shared" si="11"/>
        <v>0</v>
      </c>
      <c r="G70" s="70">
        <v>0</v>
      </c>
      <c r="H70" s="71">
        <f t="shared" si="12"/>
        <v>0</v>
      </c>
      <c r="I70" s="71"/>
      <c r="J70" s="70">
        <f t="shared" si="13"/>
        <v>0</v>
      </c>
      <c r="K70" s="71">
        <f t="shared" si="14"/>
        <v>0</v>
      </c>
    </row>
    <row r="71" spans="1:11" ht="15" x14ac:dyDescent="0.25">
      <c r="A71" s="54"/>
      <c r="B71" s="90"/>
      <c r="C71" s="70">
        <v>0</v>
      </c>
      <c r="D71" s="71">
        <f t="shared" si="10"/>
        <v>0</v>
      </c>
      <c r="E71" s="70">
        <v>0</v>
      </c>
      <c r="F71" s="71">
        <f t="shared" si="11"/>
        <v>0</v>
      </c>
      <c r="G71" s="70">
        <v>0</v>
      </c>
      <c r="H71" s="71">
        <f t="shared" si="12"/>
        <v>0</v>
      </c>
      <c r="I71" s="71"/>
      <c r="J71" s="70">
        <f t="shared" si="13"/>
        <v>0</v>
      </c>
      <c r="K71" s="71">
        <f t="shared" si="14"/>
        <v>0</v>
      </c>
    </row>
    <row r="72" spans="1:11" ht="15" x14ac:dyDescent="0.25">
      <c r="A72" s="54"/>
      <c r="B72" s="7"/>
      <c r="C72" s="70">
        <v>0</v>
      </c>
      <c r="D72" s="71">
        <f t="shared" si="10"/>
        <v>0</v>
      </c>
      <c r="E72" s="70">
        <v>0</v>
      </c>
      <c r="F72" s="71">
        <f t="shared" si="11"/>
        <v>0</v>
      </c>
      <c r="G72" s="70">
        <v>0</v>
      </c>
      <c r="H72" s="71">
        <f t="shared" si="12"/>
        <v>0</v>
      </c>
      <c r="I72" s="71"/>
      <c r="J72" s="70">
        <f t="shared" si="13"/>
        <v>0</v>
      </c>
      <c r="K72" s="71">
        <f t="shared" si="14"/>
        <v>0</v>
      </c>
    </row>
    <row r="73" spans="1:11" ht="15" x14ac:dyDescent="0.25">
      <c r="A73" s="54"/>
      <c r="B73" s="69"/>
      <c r="C73" s="70"/>
      <c r="D73" s="71">
        <f t="shared" si="10"/>
        <v>0</v>
      </c>
      <c r="E73" s="70">
        <v>0</v>
      </c>
      <c r="F73" s="71">
        <f t="shared" si="11"/>
        <v>0</v>
      </c>
      <c r="G73" s="70">
        <v>0</v>
      </c>
      <c r="H73" s="71">
        <f t="shared" si="12"/>
        <v>0</v>
      </c>
      <c r="I73" s="71"/>
      <c r="J73" s="70">
        <f t="shared" si="13"/>
        <v>0</v>
      </c>
      <c r="K73" s="71">
        <f t="shared" si="14"/>
        <v>0</v>
      </c>
    </row>
    <row r="74" spans="1:11" ht="15" x14ac:dyDescent="0.25">
      <c r="A74" s="54" t="s">
        <v>67</v>
      </c>
      <c r="B74" s="69"/>
      <c r="C74" s="70">
        <f>C59</f>
        <v>0</v>
      </c>
      <c r="D74" s="71">
        <f t="shared" si="10"/>
        <v>0</v>
      </c>
      <c r="E74" s="70">
        <f>E59</f>
        <v>0</v>
      </c>
      <c r="F74" s="71">
        <f t="shared" si="11"/>
        <v>0</v>
      </c>
      <c r="G74" s="70">
        <f>G59</f>
        <v>0</v>
      </c>
      <c r="H74" s="71">
        <f t="shared" si="12"/>
        <v>0</v>
      </c>
      <c r="I74" s="71"/>
      <c r="J74" s="70">
        <f t="shared" si="13"/>
        <v>0</v>
      </c>
      <c r="K74" s="71">
        <f t="shared" si="14"/>
        <v>0</v>
      </c>
    </row>
    <row r="75" spans="1:11" ht="15" x14ac:dyDescent="0.25">
      <c r="A75" s="54"/>
      <c r="B75" s="72"/>
      <c r="C75" s="70"/>
      <c r="D75" s="71"/>
      <c r="E75" s="70"/>
      <c r="F75" s="71"/>
      <c r="G75" s="70"/>
      <c r="H75" s="71"/>
      <c r="I75" s="71"/>
      <c r="J75" s="70"/>
      <c r="K75" s="71"/>
    </row>
    <row r="76" spans="1:11" ht="15" x14ac:dyDescent="0.25">
      <c r="A76" s="54"/>
      <c r="B76" s="72"/>
      <c r="C76" s="70"/>
      <c r="D76" s="71"/>
      <c r="E76" s="70"/>
      <c r="F76" s="71"/>
      <c r="G76" s="70"/>
      <c r="H76" s="71"/>
      <c r="I76" s="71"/>
      <c r="J76" s="70"/>
      <c r="K76" s="71"/>
    </row>
    <row r="77" spans="1:11" ht="15.6" x14ac:dyDescent="0.3">
      <c r="A77" s="91" t="s">
        <v>208</v>
      </c>
      <c r="B77" s="73"/>
      <c r="C77" s="74"/>
      <c r="D77" s="75"/>
      <c r="E77" s="74"/>
      <c r="F77" s="75"/>
      <c r="G77" s="74"/>
      <c r="H77" s="75"/>
      <c r="I77" s="75"/>
      <c r="J77" s="74"/>
      <c r="K77" s="75"/>
    </row>
    <row r="78" spans="1:11" ht="15" x14ac:dyDescent="0.25">
      <c r="A78" s="54" t="s">
        <v>54</v>
      </c>
      <c r="B78" s="3"/>
      <c r="C78" s="218"/>
      <c r="D78" s="218"/>
      <c r="E78" s="218"/>
      <c r="F78" s="218"/>
      <c r="G78" s="218"/>
      <c r="H78" s="218"/>
      <c r="I78" s="60">
        <f>+I82</f>
        <v>0</v>
      </c>
      <c r="J78" s="208">
        <f>SUM(C78:I78)</f>
        <v>0</v>
      </c>
      <c r="K78" s="208"/>
    </row>
    <row r="79" spans="1:11" ht="15" x14ac:dyDescent="0.25">
      <c r="A79" s="81" t="s">
        <v>55</v>
      </c>
      <c r="B79" s="61"/>
      <c r="C79" s="214"/>
      <c r="D79" s="214"/>
      <c r="E79" s="214"/>
      <c r="F79" s="214"/>
      <c r="G79" s="214"/>
      <c r="H79" s="214"/>
      <c r="I79" s="82">
        <f>+I83</f>
        <v>0</v>
      </c>
      <c r="J79" s="215">
        <f>SUM(C79:I79)</f>
        <v>0</v>
      </c>
      <c r="K79" s="215"/>
    </row>
    <row r="80" spans="1:11" ht="15.6" thickBot="1" x14ac:dyDescent="0.3">
      <c r="A80" s="62" t="s">
        <v>56</v>
      </c>
      <c r="B80" s="83"/>
      <c r="C80" s="216">
        <f>SUM(C78:C79)</f>
        <v>0</v>
      </c>
      <c r="D80" s="216"/>
      <c r="E80" s="216">
        <f>SUM(E78:E79)</f>
        <v>0</v>
      </c>
      <c r="F80" s="216"/>
      <c r="G80" s="216">
        <f>SUM(G78:G79)</f>
        <v>0</v>
      </c>
      <c r="H80" s="216"/>
      <c r="I80" s="84"/>
      <c r="J80" s="217">
        <f>SUM(J78:J79)</f>
        <v>0</v>
      </c>
      <c r="K80" s="217"/>
    </row>
    <row r="81" spans="1:11" ht="15.6" thickTop="1" x14ac:dyDescent="0.25">
      <c r="A81" s="85" t="s">
        <v>134</v>
      </c>
      <c r="B81" s="3"/>
      <c r="C81" s="60"/>
      <c r="D81" s="60"/>
      <c r="E81" s="60"/>
      <c r="F81" s="60"/>
      <c r="G81" s="60"/>
      <c r="H81" s="60"/>
      <c r="I81" s="60"/>
      <c r="J81" s="45"/>
      <c r="K81" s="45"/>
    </row>
    <row r="82" spans="1:11" ht="15" x14ac:dyDescent="0.25">
      <c r="A82" s="54" t="s">
        <v>54</v>
      </c>
      <c r="B82" s="3"/>
      <c r="C82" s="218"/>
      <c r="D82" s="218"/>
      <c r="E82" s="60"/>
      <c r="F82" s="60"/>
      <c r="G82" s="60"/>
      <c r="H82" s="60"/>
      <c r="I82" s="60"/>
      <c r="J82" s="45"/>
      <c r="K82" s="45"/>
    </row>
    <row r="83" spans="1:11" ht="15" x14ac:dyDescent="0.25">
      <c r="A83" s="81" t="s">
        <v>55</v>
      </c>
      <c r="B83" s="61"/>
      <c r="C83" s="214"/>
      <c r="D83" s="214"/>
      <c r="E83" s="82"/>
      <c r="F83" s="82"/>
      <c r="G83" s="82"/>
      <c r="H83" s="82"/>
      <c r="I83" s="82"/>
      <c r="J83" s="46"/>
      <c r="K83" s="46"/>
    </row>
    <row r="84" spans="1:11" ht="15.6" thickBot="1" x14ac:dyDescent="0.3">
      <c r="A84" s="62" t="s">
        <v>56</v>
      </c>
      <c r="B84" s="83"/>
      <c r="C84" s="84"/>
      <c r="D84" s="84"/>
      <c r="E84" s="84"/>
      <c r="F84" s="84"/>
      <c r="G84" s="84"/>
      <c r="H84" s="84"/>
      <c r="I84" s="84"/>
      <c r="J84" s="44"/>
      <c r="K84" s="44"/>
    </row>
    <row r="85" spans="1:11" ht="15.6" thickTop="1" x14ac:dyDescent="0.25">
      <c r="A85" s="3"/>
      <c r="B85" s="64" t="s">
        <v>117</v>
      </c>
      <c r="C85" s="218"/>
      <c r="D85" s="218"/>
      <c r="E85" s="218"/>
      <c r="F85" s="218"/>
      <c r="G85" s="218">
        <v>0</v>
      </c>
      <c r="H85" s="218"/>
      <c r="I85" s="60"/>
      <c r="J85" s="208">
        <f>SUM(C85:I85)</f>
        <v>0</v>
      </c>
      <c r="K85" s="208"/>
    </row>
    <row r="86" spans="1:11" ht="15.6" thickBot="1" x14ac:dyDescent="0.3">
      <c r="A86" s="1"/>
      <c r="B86" s="86" t="s">
        <v>118</v>
      </c>
      <c r="C86" s="209"/>
      <c r="D86" s="209"/>
      <c r="E86" s="209">
        <v>0</v>
      </c>
      <c r="F86" s="209"/>
      <c r="G86" s="209">
        <v>0</v>
      </c>
      <c r="H86" s="209"/>
      <c r="I86" s="87"/>
      <c r="J86" s="210">
        <f>SUM(C86:I86)</f>
        <v>0</v>
      </c>
      <c r="K86" s="210"/>
    </row>
    <row r="87" spans="1:11" ht="15.6" thickTop="1" x14ac:dyDescent="0.25">
      <c r="A87" s="54"/>
      <c r="B87" s="3"/>
      <c r="C87" s="88"/>
      <c r="D87" s="3"/>
      <c r="E87" s="89"/>
      <c r="F87" s="3"/>
      <c r="G87" s="89"/>
      <c r="H87" s="3"/>
      <c r="I87" s="3"/>
      <c r="J87" s="70"/>
      <c r="K87" s="3"/>
    </row>
    <row r="88" spans="1:11" ht="15" x14ac:dyDescent="0.25">
      <c r="A88" s="54" t="s">
        <v>135</v>
      </c>
      <c r="B88" s="69"/>
      <c r="C88" s="70">
        <f>C79</f>
        <v>0</v>
      </c>
      <c r="D88" s="71">
        <f t="shared" ref="D88:D95" si="15">C88*B88*0.001</f>
        <v>0</v>
      </c>
      <c r="E88" s="70">
        <f>E79</f>
        <v>0</v>
      </c>
      <c r="F88" s="71">
        <f>E88*B88*0.001</f>
        <v>0</v>
      </c>
      <c r="G88" s="70">
        <f>G79</f>
        <v>0</v>
      </c>
      <c r="H88" s="71">
        <f>G88*B88*0.001</f>
        <v>0</v>
      </c>
      <c r="I88" s="71"/>
      <c r="J88" s="70">
        <f>C88+E88+G88+I88</f>
        <v>0</v>
      </c>
      <c r="K88" s="71">
        <f>B88*J88*0.001</f>
        <v>0</v>
      </c>
    </row>
    <row r="89" spans="1:11" ht="15" x14ac:dyDescent="0.25">
      <c r="A89" s="85" t="s">
        <v>136</v>
      </c>
      <c r="B89" s="69"/>
      <c r="C89" s="70"/>
      <c r="D89" s="71">
        <f t="shared" si="15"/>
        <v>0</v>
      </c>
      <c r="E89" s="70"/>
      <c r="F89" s="71"/>
      <c r="G89" s="70"/>
      <c r="H89" s="71">
        <f>I89*B89*0.001</f>
        <v>0</v>
      </c>
      <c r="I89" s="70">
        <f>I83</f>
        <v>0</v>
      </c>
      <c r="J89" s="70"/>
      <c r="K89" s="71">
        <f>I89*B89*0.001</f>
        <v>0</v>
      </c>
    </row>
    <row r="90" spans="1:11" ht="15" x14ac:dyDescent="0.25">
      <c r="A90" s="54" t="s">
        <v>116</v>
      </c>
      <c r="B90" s="69"/>
      <c r="C90" s="70">
        <f>C86</f>
        <v>0</v>
      </c>
      <c r="D90" s="71">
        <f t="shared" si="15"/>
        <v>0</v>
      </c>
      <c r="E90" s="70">
        <f>E86</f>
        <v>0</v>
      </c>
      <c r="F90" s="71">
        <f t="shared" ref="F90:F95" si="16">E90*B90*0.001</f>
        <v>0</v>
      </c>
      <c r="G90" s="70">
        <f>G86</f>
        <v>0</v>
      </c>
      <c r="H90" s="71">
        <f t="shared" ref="H90:H95" si="17">G90*B90*0.001</f>
        <v>0</v>
      </c>
      <c r="I90" s="71"/>
      <c r="J90" s="70">
        <f t="shared" ref="J90:J95" si="18">C90+E90+G90+I90</f>
        <v>0</v>
      </c>
      <c r="K90" s="71">
        <f t="shared" ref="K90:K95" si="19">B90*J90*0.001</f>
        <v>0</v>
      </c>
    </row>
    <row r="91" spans="1:11" ht="15" x14ac:dyDescent="0.25">
      <c r="A91" s="54"/>
      <c r="B91" s="90"/>
      <c r="C91" s="70">
        <v>0</v>
      </c>
      <c r="D91" s="71">
        <f t="shared" si="15"/>
        <v>0</v>
      </c>
      <c r="E91" s="70">
        <v>0</v>
      </c>
      <c r="F91" s="71">
        <f t="shared" si="16"/>
        <v>0</v>
      </c>
      <c r="G91" s="70">
        <v>0</v>
      </c>
      <c r="H91" s="71">
        <f t="shared" si="17"/>
        <v>0</v>
      </c>
      <c r="I91" s="71"/>
      <c r="J91" s="70">
        <f t="shared" si="18"/>
        <v>0</v>
      </c>
      <c r="K91" s="71">
        <f t="shared" si="19"/>
        <v>0</v>
      </c>
    </row>
    <row r="92" spans="1:11" ht="15" x14ac:dyDescent="0.25">
      <c r="A92" s="54"/>
      <c r="B92" s="90"/>
      <c r="C92" s="70">
        <v>0</v>
      </c>
      <c r="D92" s="71">
        <f t="shared" si="15"/>
        <v>0</v>
      </c>
      <c r="E92" s="70">
        <v>0</v>
      </c>
      <c r="F92" s="71">
        <f t="shared" si="16"/>
        <v>0</v>
      </c>
      <c r="G92" s="70">
        <v>0</v>
      </c>
      <c r="H92" s="71">
        <f t="shared" si="17"/>
        <v>0</v>
      </c>
      <c r="I92" s="71"/>
      <c r="J92" s="70">
        <f t="shared" si="18"/>
        <v>0</v>
      </c>
      <c r="K92" s="71">
        <f t="shared" si="19"/>
        <v>0</v>
      </c>
    </row>
    <row r="93" spans="1:11" ht="15" x14ac:dyDescent="0.25">
      <c r="A93" s="54"/>
      <c r="B93" s="7"/>
      <c r="C93" s="70">
        <v>0</v>
      </c>
      <c r="D93" s="71">
        <f t="shared" si="15"/>
        <v>0</v>
      </c>
      <c r="E93" s="70">
        <v>0</v>
      </c>
      <c r="F93" s="71">
        <f t="shared" si="16"/>
        <v>0</v>
      </c>
      <c r="G93" s="70">
        <v>0</v>
      </c>
      <c r="H93" s="71">
        <f t="shared" si="17"/>
        <v>0</v>
      </c>
      <c r="I93" s="71"/>
      <c r="J93" s="70">
        <f t="shared" si="18"/>
        <v>0</v>
      </c>
      <c r="K93" s="71">
        <f t="shared" si="19"/>
        <v>0</v>
      </c>
    </row>
    <row r="94" spans="1:11" ht="15" x14ac:dyDescent="0.25">
      <c r="A94" s="54"/>
      <c r="B94" s="69"/>
      <c r="C94" s="70"/>
      <c r="D94" s="71">
        <f t="shared" si="15"/>
        <v>0</v>
      </c>
      <c r="E94" s="70">
        <v>0</v>
      </c>
      <c r="F94" s="71">
        <f t="shared" si="16"/>
        <v>0</v>
      </c>
      <c r="G94" s="70">
        <v>0</v>
      </c>
      <c r="H94" s="71">
        <f t="shared" si="17"/>
        <v>0</v>
      </c>
      <c r="I94" s="71"/>
      <c r="J94" s="70">
        <f t="shared" si="18"/>
        <v>0</v>
      </c>
      <c r="K94" s="71">
        <f t="shared" si="19"/>
        <v>0</v>
      </c>
    </row>
    <row r="95" spans="1:11" ht="15" x14ac:dyDescent="0.25">
      <c r="A95" s="54" t="s">
        <v>67</v>
      </c>
      <c r="B95" s="69"/>
      <c r="C95" s="70">
        <f>C80</f>
        <v>0</v>
      </c>
      <c r="D95" s="71">
        <f t="shared" si="15"/>
        <v>0</v>
      </c>
      <c r="E95" s="70">
        <f>E80</f>
        <v>0</v>
      </c>
      <c r="F95" s="71">
        <f t="shared" si="16"/>
        <v>0</v>
      </c>
      <c r="G95" s="70">
        <f>G80</f>
        <v>0</v>
      </c>
      <c r="H95" s="71">
        <f t="shared" si="17"/>
        <v>0</v>
      </c>
      <c r="I95" s="71"/>
      <c r="J95" s="70">
        <f t="shared" si="18"/>
        <v>0</v>
      </c>
      <c r="K95" s="71">
        <f t="shared" si="19"/>
        <v>0</v>
      </c>
    </row>
    <row r="96" spans="1:11" ht="15" x14ac:dyDescent="0.25">
      <c r="A96" s="54"/>
      <c r="B96" s="72"/>
      <c r="C96" s="70"/>
      <c r="D96" s="71"/>
      <c r="E96" s="70"/>
      <c r="F96" s="71"/>
      <c r="G96" s="70"/>
      <c r="H96" s="71"/>
      <c r="I96" s="71"/>
      <c r="J96" s="70"/>
      <c r="K96" s="71"/>
    </row>
    <row r="97" spans="1:11" ht="15" x14ac:dyDescent="0.25">
      <c r="A97" s="54"/>
      <c r="B97" s="72"/>
      <c r="C97" s="70"/>
      <c r="D97" s="71"/>
      <c r="E97" s="70"/>
      <c r="F97" s="71"/>
      <c r="G97" s="70"/>
      <c r="H97" s="71"/>
      <c r="I97" s="71"/>
      <c r="J97" s="70"/>
      <c r="K97" s="71"/>
    </row>
    <row r="98" spans="1:11" ht="15" x14ac:dyDescent="0.25">
      <c r="A98" s="54" t="s">
        <v>68</v>
      </c>
      <c r="B98" s="69"/>
      <c r="C98" s="70">
        <f>C12</f>
        <v>0</v>
      </c>
      <c r="D98" s="71">
        <f>C98*B98*0.001</f>
        <v>0</v>
      </c>
      <c r="E98" s="70">
        <f>E12</f>
        <v>0</v>
      </c>
      <c r="F98" s="71">
        <f>E98*B98*0.001</f>
        <v>0</v>
      </c>
      <c r="G98" s="70">
        <f>G12</f>
        <v>0</v>
      </c>
      <c r="H98" s="71">
        <f>G98*B98*0.001</f>
        <v>0</v>
      </c>
      <c r="I98" s="71"/>
      <c r="J98" s="70">
        <f>C98+E98+G98+I98</f>
        <v>0</v>
      </c>
      <c r="K98" s="71">
        <f>B98*J98*0.001</f>
        <v>0</v>
      </c>
    </row>
    <row r="99" spans="1:11" ht="15" x14ac:dyDescent="0.25">
      <c r="A99" s="54" t="s">
        <v>141</v>
      </c>
      <c r="B99" s="69"/>
      <c r="C99" s="70">
        <f>C12</f>
        <v>0</v>
      </c>
      <c r="D99" s="71">
        <f>C99*B99*0.001</f>
        <v>0</v>
      </c>
      <c r="E99" s="70">
        <f>E12</f>
        <v>0</v>
      </c>
      <c r="F99" s="71">
        <f>E99*B99*0.001</f>
        <v>0</v>
      </c>
      <c r="G99" s="70">
        <f>G12</f>
        <v>0</v>
      </c>
      <c r="H99" s="71">
        <f>G99*B99*0.001</f>
        <v>0</v>
      </c>
      <c r="I99" s="71"/>
      <c r="J99" s="70">
        <f>C99+E99+G99+I99</f>
        <v>0</v>
      </c>
      <c r="K99" s="71">
        <f>B99*J99*0.001</f>
        <v>0</v>
      </c>
    </row>
    <row r="100" spans="1:11" ht="15" x14ac:dyDescent="0.25">
      <c r="A100" s="54" t="s">
        <v>137</v>
      </c>
      <c r="B100" s="69"/>
      <c r="C100" s="70">
        <f>C12</f>
        <v>0</v>
      </c>
      <c r="D100" s="71">
        <f>C100*B100*0.001</f>
        <v>0</v>
      </c>
      <c r="E100" s="70">
        <f>E12</f>
        <v>0</v>
      </c>
      <c r="F100" s="71">
        <f>E100*B100*0.001</f>
        <v>0</v>
      </c>
      <c r="G100" s="70">
        <f>G12</f>
        <v>0</v>
      </c>
      <c r="H100" s="71">
        <f>G100*B100*0.001</f>
        <v>0</v>
      </c>
      <c r="I100" s="71"/>
      <c r="J100" s="70">
        <f>C100+E100+G100+I100</f>
        <v>0</v>
      </c>
      <c r="K100" s="71">
        <f>B100*J100*0.001</f>
        <v>0</v>
      </c>
    </row>
    <row r="101" spans="1:11" ht="16.2" thickBot="1" x14ac:dyDescent="0.35">
      <c r="A101" s="92" t="s">
        <v>69</v>
      </c>
      <c r="B101" s="93"/>
      <c r="C101" s="94" t="s">
        <v>0</v>
      </c>
      <c r="D101" s="95">
        <f>SUM(D19:D100)</f>
        <v>0</v>
      </c>
      <c r="E101" s="96"/>
      <c r="F101" s="95">
        <f>SUM(F19:F100)</f>
        <v>0</v>
      </c>
      <c r="G101" s="96"/>
      <c r="H101" s="95">
        <f>SUM(H19:H100)</f>
        <v>0</v>
      </c>
      <c r="I101" s="95"/>
      <c r="J101" s="96"/>
      <c r="K101" s="95">
        <f>SUM(K19:K100)</f>
        <v>0</v>
      </c>
    </row>
    <row r="102" spans="1:11" ht="15.6" thickTop="1" x14ac:dyDescent="0.25">
      <c r="A102" s="54"/>
      <c r="B102" s="97"/>
      <c r="C102" s="98"/>
      <c r="D102" s="99"/>
      <c r="E102" s="98"/>
      <c r="F102" s="99"/>
      <c r="G102" s="98"/>
      <c r="H102" s="99"/>
      <c r="I102" s="99"/>
      <c r="J102" s="98"/>
      <c r="K102" s="99"/>
    </row>
    <row r="103" spans="1:11" ht="15.6" x14ac:dyDescent="0.3">
      <c r="A103" s="54" t="s">
        <v>70</v>
      </c>
      <c r="B103" s="3"/>
      <c r="C103" s="100" t="s">
        <v>0</v>
      </c>
      <c r="D103" s="3"/>
      <c r="E103" s="70"/>
      <c r="F103" s="71"/>
      <c r="G103" s="70"/>
      <c r="H103" s="71"/>
      <c r="I103" s="71"/>
      <c r="J103" s="70"/>
      <c r="K103" s="101"/>
    </row>
    <row r="104" spans="1:11" ht="15" x14ac:dyDescent="0.25">
      <c r="A104" s="8"/>
      <c r="B104" s="72"/>
      <c r="C104" s="102">
        <f>C12-C16</f>
        <v>0</v>
      </c>
      <c r="D104" s="71">
        <f>C104*B104*0.001</f>
        <v>0</v>
      </c>
      <c r="E104" s="70">
        <f>E12-E14</f>
        <v>0</v>
      </c>
      <c r="F104" s="71">
        <f>E104*B104*0.001</f>
        <v>0</v>
      </c>
      <c r="G104" s="70"/>
      <c r="H104" s="71">
        <f>G104*B104*0.001</f>
        <v>0</v>
      </c>
      <c r="I104" s="71"/>
      <c r="J104" s="70">
        <f>C104+E104+G104+I104</f>
        <v>0</v>
      </c>
      <c r="K104" s="71">
        <f>B104*J104*0.001</f>
        <v>0</v>
      </c>
    </row>
    <row r="105" spans="1:11" ht="15.6" x14ac:dyDescent="0.3">
      <c r="A105" s="8"/>
      <c r="B105" s="72"/>
      <c r="C105" s="100"/>
      <c r="D105" s="3"/>
      <c r="E105" s="70"/>
      <c r="F105" s="71"/>
      <c r="G105" s="70"/>
      <c r="H105" s="71"/>
      <c r="I105" s="71"/>
      <c r="J105" s="70"/>
      <c r="K105" s="101"/>
    </row>
    <row r="106" spans="1:11" ht="15" x14ac:dyDescent="0.25">
      <c r="A106" s="8"/>
      <c r="B106" s="72"/>
      <c r="C106" s="103"/>
      <c r="D106" s="103"/>
      <c r="E106" s="70"/>
      <c r="F106" s="71"/>
      <c r="G106" s="70"/>
      <c r="H106" s="71"/>
      <c r="I106" s="71"/>
      <c r="J106" s="70" t="s">
        <v>0</v>
      </c>
      <c r="K106" s="101">
        <f>SUM(D106:J106)</f>
        <v>0</v>
      </c>
    </row>
    <row r="107" spans="1:11" ht="15" x14ac:dyDescent="0.25">
      <c r="A107" s="8"/>
      <c r="B107" s="72"/>
      <c r="C107" s="103"/>
      <c r="D107" s="103"/>
      <c r="E107" s="70"/>
      <c r="F107" s="71"/>
      <c r="G107" s="70"/>
      <c r="H107" s="71"/>
      <c r="I107" s="71"/>
      <c r="J107" s="70"/>
      <c r="K107" s="101">
        <f t="shared" ref="K107:K113" si="20">SUM(D107:J107)</f>
        <v>0</v>
      </c>
    </row>
    <row r="108" spans="1:11" ht="15" x14ac:dyDescent="0.25">
      <c r="A108" s="8"/>
      <c r="B108" s="72"/>
      <c r="C108" s="103"/>
      <c r="D108" s="103"/>
      <c r="E108" s="70"/>
      <c r="F108" s="71"/>
      <c r="G108" s="70"/>
      <c r="H108" s="71"/>
      <c r="I108" s="71"/>
      <c r="J108" s="70"/>
      <c r="K108" s="101">
        <f t="shared" si="20"/>
        <v>0</v>
      </c>
    </row>
    <row r="109" spans="1:11" ht="15" x14ac:dyDescent="0.25">
      <c r="A109" s="8"/>
      <c r="B109" s="72"/>
      <c r="C109" s="103"/>
      <c r="D109" s="103"/>
      <c r="E109" s="70"/>
      <c r="F109" s="71"/>
      <c r="G109" s="70"/>
      <c r="H109" s="71"/>
      <c r="I109" s="71"/>
      <c r="J109" s="70"/>
      <c r="K109" s="101">
        <f t="shared" si="20"/>
        <v>0</v>
      </c>
    </row>
    <row r="110" spans="1:11" ht="15" x14ac:dyDescent="0.25">
      <c r="A110" s="8"/>
      <c r="B110" s="72"/>
      <c r="C110" s="103"/>
      <c r="D110" s="103"/>
      <c r="E110" s="70"/>
      <c r="F110" s="71"/>
      <c r="G110" s="70"/>
      <c r="H110" s="71"/>
      <c r="I110" s="71"/>
      <c r="J110" s="70"/>
      <c r="K110" s="101">
        <f t="shared" si="20"/>
        <v>0</v>
      </c>
    </row>
    <row r="111" spans="1:11" ht="15" x14ac:dyDescent="0.25">
      <c r="A111" s="8"/>
      <c r="B111" s="72"/>
      <c r="C111" s="103"/>
      <c r="D111" s="103"/>
      <c r="E111" s="70"/>
      <c r="F111" s="71"/>
      <c r="G111" s="70"/>
      <c r="H111" s="71"/>
      <c r="I111" s="71"/>
      <c r="J111" s="70"/>
      <c r="K111" s="101">
        <f t="shared" si="20"/>
        <v>0</v>
      </c>
    </row>
    <row r="112" spans="1:11" ht="15" x14ac:dyDescent="0.25">
      <c r="A112" s="8"/>
      <c r="B112" s="72"/>
      <c r="C112" s="103"/>
      <c r="D112" s="103"/>
      <c r="E112" s="70"/>
      <c r="F112" s="71"/>
      <c r="G112" s="70"/>
      <c r="H112" s="71"/>
      <c r="I112" s="71"/>
      <c r="J112" s="70"/>
      <c r="K112" s="101">
        <f t="shared" si="20"/>
        <v>0</v>
      </c>
    </row>
    <row r="113" spans="1:11" ht="15" x14ac:dyDescent="0.25">
      <c r="A113" s="8"/>
      <c r="B113" s="104"/>
      <c r="C113" s="71"/>
      <c r="D113" s="71"/>
      <c r="E113" s="70"/>
      <c r="F113" s="71"/>
      <c r="G113" s="70"/>
      <c r="H113" s="71"/>
      <c r="I113" s="71"/>
      <c r="J113" s="70"/>
      <c r="K113" s="101">
        <f t="shared" si="20"/>
        <v>0</v>
      </c>
    </row>
    <row r="114" spans="1:11" ht="15.6" thickBot="1" x14ac:dyDescent="0.3">
      <c r="A114" s="62" t="s">
        <v>71</v>
      </c>
      <c r="B114" s="93"/>
      <c r="C114" s="95"/>
      <c r="D114" s="95">
        <f>SUM(D104:D113)</f>
        <v>0</v>
      </c>
      <c r="E114" s="96"/>
      <c r="F114" s="95">
        <f>SUM(F104:F113)</f>
        <v>0</v>
      </c>
      <c r="G114" s="96"/>
      <c r="H114" s="95">
        <f>SUM(H104:H113)</f>
        <v>0</v>
      </c>
      <c r="I114" s="95"/>
      <c r="J114" s="96"/>
      <c r="K114" s="95">
        <f>SUM(K104:K113)</f>
        <v>0</v>
      </c>
    </row>
    <row r="115" spans="1:11" ht="16.2" thickTop="1" thickBot="1" x14ac:dyDescent="0.3">
      <c r="A115" s="62" t="s">
        <v>115</v>
      </c>
      <c r="B115" s="93"/>
      <c r="C115" s="96"/>
      <c r="D115" s="95"/>
      <c r="E115" s="96"/>
      <c r="F115" s="95"/>
      <c r="G115" s="96"/>
      <c r="H115" s="95"/>
      <c r="I115" s="95"/>
      <c r="J115" s="96"/>
      <c r="K115" s="95"/>
    </row>
    <row r="116" spans="1:11" ht="16.2" thickTop="1" x14ac:dyDescent="0.3">
      <c r="A116" s="105" t="s">
        <v>72</v>
      </c>
      <c r="B116" s="72"/>
      <c r="C116" s="70"/>
      <c r="D116" s="71">
        <f>D101+D114+D115</f>
        <v>0</v>
      </c>
      <c r="E116" s="70"/>
      <c r="F116" s="71">
        <f>F101+F114+F115</f>
        <v>0</v>
      </c>
      <c r="G116" s="70"/>
      <c r="H116" s="71">
        <f>H101+H114+H115</f>
        <v>0</v>
      </c>
      <c r="I116" s="71"/>
      <c r="J116" s="70"/>
      <c r="K116" s="106">
        <f>K101+K114+K115</f>
        <v>0</v>
      </c>
    </row>
    <row r="117" spans="1:11" ht="15" x14ac:dyDescent="0.25">
      <c r="A117" s="3"/>
      <c r="B117" s="72"/>
      <c r="C117" s="70"/>
      <c r="D117" s="71"/>
      <c r="E117" s="70"/>
      <c r="F117" s="71"/>
      <c r="G117" s="70"/>
      <c r="H117" s="71"/>
      <c r="I117" s="71"/>
      <c r="J117" s="98" t="s">
        <v>73</v>
      </c>
      <c r="K117" s="71">
        <f>D116+F116+H116</f>
        <v>0</v>
      </c>
    </row>
    <row r="118" spans="1:11" x14ac:dyDescent="0.25">
      <c r="A118" s="13"/>
      <c r="B118" s="107"/>
      <c r="C118" s="108"/>
      <c r="D118" s="109"/>
      <c r="E118" s="108"/>
      <c r="F118" s="109"/>
      <c r="G118" s="108"/>
      <c r="H118" s="109"/>
      <c r="I118" s="109"/>
      <c r="J118" s="108"/>
      <c r="K118" s="109"/>
    </row>
    <row r="119" spans="1:11" ht="21.6" thickBot="1" x14ac:dyDescent="0.45">
      <c r="A119" s="9" t="s">
        <v>138</v>
      </c>
      <c r="B119" s="219"/>
      <c r="C119" s="219"/>
      <c r="D119" s="219"/>
      <c r="E119" s="110"/>
      <c r="F119" s="111"/>
      <c r="G119" s="110"/>
      <c r="H119" s="112"/>
      <c r="I119" s="113"/>
      <c r="J119" s="114"/>
      <c r="K119" s="115"/>
    </row>
    <row r="120" spans="1:11" ht="21" x14ac:dyDescent="0.4">
      <c r="A120" s="10"/>
      <c r="B120" s="211"/>
      <c r="C120" s="211"/>
      <c r="D120" s="211"/>
      <c r="E120" s="116"/>
      <c r="F120" s="212" t="s">
        <v>74</v>
      </c>
      <c r="G120" s="212"/>
      <c r="H120" s="117" t="s">
        <v>75</v>
      </c>
      <c r="I120" s="118"/>
      <c r="J120" s="114"/>
      <c r="K120" s="115"/>
    </row>
    <row r="121" spans="1:11" x14ac:dyDescent="0.25">
      <c r="A121" s="13"/>
      <c r="B121" s="213"/>
      <c r="C121" s="213"/>
      <c r="D121" s="213"/>
      <c r="E121" s="108"/>
      <c r="F121" s="109"/>
      <c r="G121" s="108"/>
      <c r="H121" s="109"/>
      <c r="I121" s="109"/>
      <c r="J121" s="108"/>
      <c r="K121" s="109"/>
    </row>
    <row r="122" spans="1:11" x14ac:dyDescent="0.25">
      <c r="A122" s="119"/>
      <c r="B122" s="107"/>
      <c r="C122" s="13"/>
      <c r="D122" s="120" t="s">
        <v>76</v>
      </c>
      <c r="E122" s="108"/>
      <c r="F122" s="109"/>
      <c r="G122" s="108"/>
      <c r="H122" s="109"/>
      <c r="I122" s="109"/>
      <c r="J122" s="108"/>
      <c r="K122" s="109"/>
    </row>
    <row r="123" spans="1:11" x14ac:dyDescent="0.25">
      <c r="A123" s="119"/>
      <c r="B123" s="107"/>
      <c r="C123" s="13"/>
      <c r="D123" s="120" t="s">
        <v>77</v>
      </c>
      <c r="E123" s="108"/>
      <c r="F123" s="109"/>
      <c r="G123" s="108"/>
      <c r="H123" s="109"/>
      <c r="I123" s="109"/>
      <c r="J123" s="108"/>
      <c r="K123" s="121"/>
    </row>
  </sheetData>
  <mergeCells count="114">
    <mergeCell ref="C17:D17"/>
    <mergeCell ref="E17:F17"/>
    <mergeCell ref="G17:H17"/>
    <mergeCell ref="J17:K17"/>
    <mergeCell ref="C42:D42"/>
    <mergeCell ref="C37:D37"/>
    <mergeCell ref="E37:F37"/>
    <mergeCell ref="G37:H37"/>
    <mergeCell ref="J37:K37"/>
    <mergeCell ref="C39:D39"/>
    <mergeCell ref="C38:D38"/>
    <mergeCell ref="E38:F38"/>
    <mergeCell ref="G38:H38"/>
    <mergeCell ref="J38:K38"/>
    <mergeCell ref="A16:B16"/>
    <mergeCell ref="C16:D16"/>
    <mergeCell ref="E16:F16"/>
    <mergeCell ref="G16:H16"/>
    <mergeCell ref="C11:D11"/>
    <mergeCell ref="E11:F11"/>
    <mergeCell ref="G11:H11"/>
    <mergeCell ref="C12:D12"/>
    <mergeCell ref="E12:F12"/>
    <mergeCell ref="G12:H12"/>
    <mergeCell ref="A15:B15"/>
    <mergeCell ref="C15:D15"/>
    <mergeCell ref="E15:F15"/>
    <mergeCell ref="G15:H15"/>
    <mergeCell ref="C14:D14"/>
    <mergeCell ref="E14:F14"/>
    <mergeCell ref="C13:D13"/>
    <mergeCell ref="E13:F13"/>
    <mergeCell ref="G13:H13"/>
    <mergeCell ref="C10:D10"/>
    <mergeCell ref="A1:K1"/>
    <mergeCell ref="E7:F7"/>
    <mergeCell ref="G7:H7"/>
    <mergeCell ref="C8:D8"/>
    <mergeCell ref="J8:K8"/>
    <mergeCell ref="A2:K2"/>
    <mergeCell ref="A3:K3"/>
    <mergeCell ref="E8:F8"/>
    <mergeCell ref="G8:H8"/>
    <mergeCell ref="C7:D7"/>
    <mergeCell ref="E10:F10"/>
    <mergeCell ref="G10:H10"/>
    <mergeCell ref="J10:K10"/>
    <mergeCell ref="J11:K11"/>
    <mergeCell ref="J12:K12"/>
    <mergeCell ref="J14:K14"/>
    <mergeCell ref="G14:H14"/>
    <mergeCell ref="J15:K15"/>
    <mergeCell ref="J16:K16"/>
    <mergeCell ref="J13:K13"/>
    <mergeCell ref="C59:D59"/>
    <mergeCell ref="C62:D62"/>
    <mergeCell ref="C57:D57"/>
    <mergeCell ref="E57:F57"/>
    <mergeCell ref="G57:H57"/>
    <mergeCell ref="J57:K57"/>
    <mergeCell ref="C58:D58"/>
    <mergeCell ref="E58:F58"/>
    <mergeCell ref="G58:H58"/>
    <mergeCell ref="J58:K58"/>
    <mergeCell ref="E59:F59"/>
    <mergeCell ref="G59:H59"/>
    <mergeCell ref="J59:K59"/>
    <mergeCell ref="C61:D61"/>
    <mergeCell ref="B119:D119"/>
    <mergeCell ref="C78:D78"/>
    <mergeCell ref="E78:F78"/>
    <mergeCell ref="G78:H78"/>
    <mergeCell ref="C64:D64"/>
    <mergeCell ref="E64:F64"/>
    <mergeCell ref="G64:H64"/>
    <mergeCell ref="C85:D85"/>
    <mergeCell ref="E85:F85"/>
    <mergeCell ref="G85:H85"/>
    <mergeCell ref="E39:F39"/>
    <mergeCell ref="G39:H39"/>
    <mergeCell ref="J39:K39"/>
    <mergeCell ref="C41:D41"/>
    <mergeCell ref="C44:D44"/>
    <mergeCell ref="E44:F44"/>
    <mergeCell ref="G44:H44"/>
    <mergeCell ref="J44:K44"/>
    <mergeCell ref="C45:D45"/>
    <mergeCell ref="E45:F45"/>
    <mergeCell ref="G45:H45"/>
    <mergeCell ref="J45:K45"/>
    <mergeCell ref="J85:K85"/>
    <mergeCell ref="C86:D86"/>
    <mergeCell ref="E86:F86"/>
    <mergeCell ref="G86:H86"/>
    <mergeCell ref="J86:K86"/>
    <mergeCell ref="B120:D120"/>
    <mergeCell ref="F120:G120"/>
    <mergeCell ref="B121:D121"/>
    <mergeCell ref="J64:K64"/>
    <mergeCell ref="C65:D65"/>
    <mergeCell ref="E65:F65"/>
    <mergeCell ref="G65:H65"/>
    <mergeCell ref="J65:K65"/>
    <mergeCell ref="C79:D79"/>
    <mergeCell ref="E79:F79"/>
    <mergeCell ref="G79:H79"/>
    <mergeCell ref="J79:K79"/>
    <mergeCell ref="J78:K78"/>
    <mergeCell ref="C80:D80"/>
    <mergeCell ref="C83:D83"/>
    <mergeCell ref="E80:F80"/>
    <mergeCell ref="G80:H80"/>
    <mergeCell ref="J80:K80"/>
    <mergeCell ref="C82:D82"/>
  </mergeCells>
  <phoneticPr fontId="6" type="noConversion"/>
  <pageMargins left="0.25" right="0.25" top="0.25" bottom="0.25" header="0.5" footer="0"/>
  <pageSetup scale="54" fitToHeight="0" orientation="landscape"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7"/>
  <sheetViews>
    <sheetView tabSelected="1" zoomScaleNormal="100" workbookViewId="0">
      <selection activeCell="A9" sqref="A9"/>
    </sheetView>
  </sheetViews>
  <sheetFormatPr defaultColWidth="9.109375" defaultRowHeight="13.2" x14ac:dyDescent="0.25"/>
  <cols>
    <col min="1" max="1" width="9.109375" style="13"/>
    <col min="2" max="2" width="20.6640625" style="13" bestFit="1" customWidth="1"/>
    <col min="3" max="3" width="27.44140625" style="13" bestFit="1" customWidth="1"/>
    <col min="4" max="4" width="19.5546875" style="13" bestFit="1" customWidth="1"/>
    <col min="5" max="5" width="30.109375" style="13" customWidth="1"/>
    <col min="6" max="6" width="16" style="13" bestFit="1" customWidth="1"/>
    <col min="7" max="7" width="19.5546875" style="13" bestFit="1" customWidth="1"/>
    <col min="8" max="8" width="14.88671875" style="13" bestFit="1" customWidth="1"/>
    <col min="9" max="16384" width="9.109375" style="13"/>
  </cols>
  <sheetData>
    <row r="1" spans="1:8" x14ac:dyDescent="0.25">
      <c r="A1" s="230" t="s">
        <v>255</v>
      </c>
      <c r="B1" s="230"/>
      <c r="C1" s="230"/>
      <c r="D1" s="230"/>
      <c r="E1" s="230"/>
      <c r="F1" s="230"/>
      <c r="G1" s="230"/>
      <c r="H1" s="230"/>
    </row>
    <row r="2" spans="1:8" x14ac:dyDescent="0.25">
      <c r="A2" s="230" t="s">
        <v>217</v>
      </c>
      <c r="B2" s="230"/>
      <c r="C2" s="230"/>
      <c r="D2" s="230"/>
      <c r="E2" s="230"/>
      <c r="F2" s="230"/>
      <c r="G2" s="230"/>
      <c r="H2" s="230"/>
    </row>
    <row r="3" spans="1:8" ht="13.8" thickBot="1" x14ac:dyDescent="0.3">
      <c r="A3" s="123"/>
      <c r="B3" s="123"/>
      <c r="C3" s="124" t="s">
        <v>78</v>
      </c>
      <c r="D3" s="124" t="s">
        <v>79</v>
      </c>
      <c r="E3" s="124" t="s">
        <v>80</v>
      </c>
      <c r="F3" s="124" t="s">
        <v>81</v>
      </c>
      <c r="G3" s="124" t="s">
        <v>82</v>
      </c>
      <c r="H3" s="124" t="s">
        <v>83</v>
      </c>
    </row>
    <row r="4" spans="1:8" ht="16.2" thickTop="1" x14ac:dyDescent="0.3">
      <c r="A4" s="231" t="s">
        <v>84</v>
      </c>
      <c r="B4" s="231"/>
      <c r="C4" s="125" t="s">
        <v>85</v>
      </c>
      <c r="D4" s="125" t="s">
        <v>86</v>
      </c>
      <c r="E4" s="125" t="s">
        <v>87</v>
      </c>
      <c r="F4" s="125" t="s">
        <v>88</v>
      </c>
      <c r="G4" s="125" t="s">
        <v>89</v>
      </c>
      <c r="H4" s="125" t="s">
        <v>90</v>
      </c>
    </row>
    <row r="5" spans="1:8" ht="13.8" thickBot="1" x14ac:dyDescent="0.3">
      <c r="A5" s="59"/>
      <c r="B5" s="59"/>
      <c r="C5" s="126" t="s">
        <v>91</v>
      </c>
      <c r="D5" s="126" t="s">
        <v>92</v>
      </c>
      <c r="E5" s="126" t="s">
        <v>93</v>
      </c>
      <c r="F5" s="126" t="s">
        <v>91</v>
      </c>
      <c r="G5" s="126" t="s">
        <v>94</v>
      </c>
      <c r="H5" s="126" t="s">
        <v>95</v>
      </c>
    </row>
    <row r="6" spans="1:8" ht="13.8" thickTop="1" x14ac:dyDescent="0.25">
      <c r="A6" s="119"/>
      <c r="B6" s="127"/>
      <c r="C6" s="119"/>
      <c r="D6" s="119"/>
      <c r="E6" s="119"/>
      <c r="F6" s="119"/>
      <c r="G6" s="119"/>
      <c r="H6" s="119"/>
    </row>
    <row r="7" spans="1:8" x14ac:dyDescent="0.25">
      <c r="A7" s="128" t="s">
        <v>96</v>
      </c>
      <c r="B7" s="26"/>
      <c r="D7" s="129"/>
    </row>
    <row r="8" spans="1:8" x14ac:dyDescent="0.25">
      <c r="B8" s="130" t="s">
        <v>5</v>
      </c>
      <c r="C8" s="131">
        <v>0</v>
      </c>
      <c r="D8" s="131">
        <v>0</v>
      </c>
      <c r="E8" s="131">
        <v>0</v>
      </c>
      <c r="F8" s="131">
        <v>0</v>
      </c>
      <c r="G8" s="131">
        <f t="shared" ref="G8:G13" si="0">C8-E8-F8</f>
        <v>0</v>
      </c>
      <c r="H8" s="131">
        <f t="shared" ref="H8:H13" si="1">-D8+C8</f>
        <v>0</v>
      </c>
    </row>
    <row r="9" spans="1:8" x14ac:dyDescent="0.25">
      <c r="B9" s="130" t="s">
        <v>252</v>
      </c>
      <c r="C9" s="131">
        <v>0</v>
      </c>
      <c r="D9" s="131">
        <v>0</v>
      </c>
      <c r="E9" s="131">
        <v>0</v>
      </c>
      <c r="F9" s="131">
        <v>0</v>
      </c>
      <c r="G9" s="131">
        <f t="shared" si="0"/>
        <v>0</v>
      </c>
      <c r="H9" s="131">
        <f t="shared" si="1"/>
        <v>0</v>
      </c>
    </row>
    <row r="10" spans="1:8" x14ac:dyDescent="0.25">
      <c r="B10" s="130" t="s">
        <v>64</v>
      </c>
      <c r="C10" s="131">
        <v>0</v>
      </c>
      <c r="D10" s="131">
        <v>0</v>
      </c>
      <c r="E10" s="131">
        <v>0</v>
      </c>
      <c r="F10" s="131">
        <v>0</v>
      </c>
      <c r="G10" s="131">
        <f t="shared" si="0"/>
        <v>0</v>
      </c>
      <c r="H10" s="131">
        <f t="shared" si="1"/>
        <v>0</v>
      </c>
    </row>
    <row r="11" spans="1:8" x14ac:dyDescent="0.25">
      <c r="B11" s="130" t="s">
        <v>6</v>
      </c>
      <c r="C11" s="131">
        <v>0</v>
      </c>
      <c r="D11" s="131">
        <v>0</v>
      </c>
      <c r="E11" s="131">
        <v>0</v>
      </c>
      <c r="F11" s="131">
        <v>0</v>
      </c>
      <c r="G11" s="131">
        <f t="shared" si="0"/>
        <v>0</v>
      </c>
      <c r="H11" s="131">
        <f t="shared" si="1"/>
        <v>0</v>
      </c>
    </row>
    <row r="12" spans="1:8" x14ac:dyDescent="0.25">
      <c r="B12" s="119" t="s">
        <v>119</v>
      </c>
      <c r="C12" s="132">
        <v>0</v>
      </c>
      <c r="D12" s="131">
        <v>0</v>
      </c>
      <c r="E12" s="131">
        <v>0</v>
      </c>
      <c r="F12" s="131">
        <v>0</v>
      </c>
      <c r="G12" s="131">
        <f t="shared" si="0"/>
        <v>0</v>
      </c>
      <c r="H12" s="131">
        <f t="shared" si="1"/>
        <v>0</v>
      </c>
    </row>
    <row r="13" spans="1:8" x14ac:dyDescent="0.25">
      <c r="B13" s="119" t="s">
        <v>120</v>
      </c>
      <c r="C13" s="132">
        <v>0</v>
      </c>
      <c r="D13" s="131">
        <v>0</v>
      </c>
      <c r="E13" s="131">
        <v>0</v>
      </c>
      <c r="F13" s="131">
        <v>0</v>
      </c>
      <c r="G13" s="131">
        <f t="shared" si="0"/>
        <v>0</v>
      </c>
      <c r="H13" s="131">
        <f t="shared" si="1"/>
        <v>0</v>
      </c>
    </row>
    <row r="14" spans="1:8" x14ac:dyDescent="0.25">
      <c r="B14" s="119" t="s">
        <v>150</v>
      </c>
      <c r="C14" s="132">
        <v>0</v>
      </c>
      <c r="D14" s="131">
        <v>0</v>
      </c>
      <c r="E14" s="131">
        <v>0</v>
      </c>
      <c r="F14" s="131">
        <v>0</v>
      </c>
      <c r="G14" s="131">
        <f>C14-E14-F14</f>
        <v>0</v>
      </c>
      <c r="H14" s="131">
        <f>-D14+C14</f>
        <v>0</v>
      </c>
    </row>
    <row r="15" spans="1:8" x14ac:dyDescent="0.25">
      <c r="B15" s="119"/>
      <c r="C15" s="132"/>
      <c r="D15" s="131"/>
      <c r="E15" s="131"/>
      <c r="F15" s="131"/>
      <c r="G15" s="131"/>
      <c r="H15" s="131"/>
    </row>
    <row r="16" spans="1:8" x14ac:dyDescent="0.25">
      <c r="B16" s="26"/>
      <c r="C16" s="129"/>
      <c r="D16" s="129"/>
      <c r="E16" s="129"/>
      <c r="F16" s="129"/>
      <c r="G16" s="129"/>
      <c r="H16" s="129"/>
    </row>
    <row r="17" spans="1:8" ht="13.8" thickBot="1" x14ac:dyDescent="0.3">
      <c r="A17" s="133"/>
      <c r="B17" s="48" t="s">
        <v>97</v>
      </c>
      <c r="C17" s="134">
        <f>SUM(C8:C16)</f>
        <v>0</v>
      </c>
      <c r="D17" s="134">
        <f>SUM(D8:D16)</f>
        <v>0</v>
      </c>
      <c r="E17" s="134">
        <f>SUM(E8:E16)</f>
        <v>0</v>
      </c>
      <c r="F17" s="134">
        <f>SUM(F8:F16)</f>
        <v>0</v>
      </c>
      <c r="G17" s="134">
        <f>SUM(G8:G16)</f>
        <v>0</v>
      </c>
      <c r="H17" s="134">
        <f>-D17+C17</f>
        <v>0</v>
      </c>
    </row>
    <row r="18" spans="1:8" ht="13.8" thickTop="1" x14ac:dyDescent="0.25">
      <c r="B18" s="26"/>
      <c r="C18" s="129"/>
      <c r="D18" s="129"/>
      <c r="E18" s="129"/>
      <c r="F18" s="129"/>
    </row>
    <row r="19" spans="1:8" x14ac:dyDescent="0.25">
      <c r="A19" s="128" t="s">
        <v>98</v>
      </c>
      <c r="B19" s="26"/>
      <c r="C19" s="129"/>
      <c r="D19" s="129"/>
      <c r="E19" s="129"/>
      <c r="F19" s="129"/>
    </row>
    <row r="20" spans="1:8" x14ac:dyDescent="0.25">
      <c r="B20" s="130" t="s">
        <v>5</v>
      </c>
      <c r="C20" s="131">
        <v>0</v>
      </c>
      <c r="D20" s="131">
        <v>0</v>
      </c>
      <c r="E20" s="131">
        <v>0</v>
      </c>
      <c r="F20" s="131">
        <v>0</v>
      </c>
      <c r="G20" s="131">
        <f t="shared" ref="G20:G25" si="2">C20-E20-F20</f>
        <v>0</v>
      </c>
      <c r="H20" s="131">
        <f t="shared" ref="H20:H26" si="3">-D20+C20</f>
        <v>0</v>
      </c>
    </row>
    <row r="21" spans="1:8" x14ac:dyDescent="0.25">
      <c r="B21" s="130" t="s">
        <v>247</v>
      </c>
      <c r="C21" s="131">
        <v>0</v>
      </c>
      <c r="D21" s="131">
        <v>0</v>
      </c>
      <c r="E21" s="131">
        <v>0</v>
      </c>
      <c r="F21" s="131">
        <v>0</v>
      </c>
      <c r="G21" s="131">
        <f t="shared" si="2"/>
        <v>0</v>
      </c>
      <c r="H21" s="131">
        <f t="shared" si="3"/>
        <v>0</v>
      </c>
    </row>
    <row r="22" spans="1:8" x14ac:dyDescent="0.25">
      <c r="B22" s="26" t="s">
        <v>248</v>
      </c>
      <c r="C22" s="131">
        <v>0</v>
      </c>
      <c r="D22" s="131">
        <v>0</v>
      </c>
      <c r="E22" s="131">
        <v>0</v>
      </c>
      <c r="F22" s="131">
        <v>0</v>
      </c>
      <c r="G22" s="131">
        <f t="shared" si="2"/>
        <v>0</v>
      </c>
      <c r="H22" s="131">
        <f t="shared" si="3"/>
        <v>0</v>
      </c>
    </row>
    <row r="23" spans="1:8" x14ac:dyDescent="0.25">
      <c r="B23" s="26" t="s">
        <v>249</v>
      </c>
      <c r="C23" s="131">
        <v>0</v>
      </c>
      <c r="D23" s="131">
        <v>0</v>
      </c>
      <c r="E23" s="131">
        <v>0</v>
      </c>
      <c r="F23" s="131">
        <v>0</v>
      </c>
      <c r="G23" s="131">
        <f t="shared" si="2"/>
        <v>0</v>
      </c>
      <c r="H23" s="131">
        <f t="shared" si="3"/>
        <v>0</v>
      </c>
    </row>
    <row r="24" spans="1:8" x14ac:dyDescent="0.25">
      <c r="B24" s="26" t="s">
        <v>250</v>
      </c>
      <c r="C24" s="131">
        <v>0</v>
      </c>
      <c r="D24" s="131">
        <v>0</v>
      </c>
      <c r="E24" s="131">
        <v>0</v>
      </c>
      <c r="F24" s="131">
        <v>0</v>
      </c>
      <c r="G24" s="131">
        <f t="shared" si="2"/>
        <v>0</v>
      </c>
      <c r="H24" s="131">
        <f t="shared" si="3"/>
        <v>0</v>
      </c>
    </row>
    <row r="25" spans="1:8" x14ac:dyDescent="0.25">
      <c r="B25" s="26" t="s">
        <v>251</v>
      </c>
      <c r="C25" s="131">
        <v>0</v>
      </c>
      <c r="D25" s="131">
        <v>0</v>
      </c>
      <c r="E25" s="131">
        <v>0</v>
      </c>
      <c r="F25" s="131"/>
      <c r="G25" s="131">
        <f t="shared" si="2"/>
        <v>0</v>
      </c>
      <c r="H25" s="131">
        <f t="shared" si="3"/>
        <v>0</v>
      </c>
    </row>
    <row r="26" spans="1:8" ht="13.8" thickBot="1" x14ac:dyDescent="0.3">
      <c r="A26" s="232" t="s">
        <v>99</v>
      </c>
      <c r="B26" s="233"/>
      <c r="C26" s="134">
        <f>SUM(C20:C25)</f>
        <v>0</v>
      </c>
      <c r="D26" s="134">
        <f>SUM(D20:D25)</f>
        <v>0</v>
      </c>
      <c r="E26" s="134">
        <f>SUM(E20:E25)</f>
        <v>0</v>
      </c>
      <c r="F26" s="134">
        <f>SUM(F20:F25)</f>
        <v>0</v>
      </c>
      <c r="G26" s="134">
        <f>SUM(G20:G25)</f>
        <v>0</v>
      </c>
      <c r="H26" s="134">
        <f t="shared" si="3"/>
        <v>0</v>
      </c>
    </row>
    <row r="27" spans="1:8" ht="13.8" thickTop="1" x14ac:dyDescent="0.25">
      <c r="B27" s="26"/>
      <c r="C27" s="129"/>
      <c r="D27" s="129"/>
      <c r="E27" s="129"/>
      <c r="F27" s="129"/>
    </row>
    <row r="28" spans="1:8" x14ac:dyDescent="0.25">
      <c r="A28" s="128" t="s">
        <v>100</v>
      </c>
      <c r="B28" s="26"/>
      <c r="C28" s="129"/>
      <c r="D28" s="129"/>
      <c r="E28" s="129"/>
      <c r="F28" s="129"/>
    </row>
    <row r="29" spans="1:8" ht="13.8" thickBot="1" x14ac:dyDescent="0.3">
      <c r="B29" s="135" t="s">
        <v>142</v>
      </c>
      <c r="C29" s="134">
        <v>0</v>
      </c>
      <c r="D29" s="134">
        <v>0</v>
      </c>
      <c r="E29" s="134">
        <v>0</v>
      </c>
      <c r="F29" s="134">
        <v>0</v>
      </c>
      <c r="G29" s="134">
        <f>C29-E29-F29</f>
        <v>0</v>
      </c>
      <c r="H29" s="134">
        <f>-D29+C29</f>
        <v>0</v>
      </c>
    </row>
    <row r="30" spans="1:8" ht="13.8" thickTop="1" x14ac:dyDescent="0.25">
      <c r="B30" s="130"/>
      <c r="C30" s="136"/>
      <c r="D30" s="136"/>
      <c r="E30" s="136"/>
      <c r="F30" s="136"/>
      <c r="G30" s="136"/>
      <c r="H30" s="136"/>
    </row>
    <row r="31" spans="1:8" x14ac:dyDescent="0.25">
      <c r="A31" s="119" t="s">
        <v>148</v>
      </c>
      <c r="B31" s="130" t="s">
        <v>209</v>
      </c>
      <c r="C31" s="129"/>
      <c r="D31" s="129"/>
      <c r="E31" s="129"/>
      <c r="F31" s="129"/>
    </row>
    <row r="32" spans="1:8" x14ac:dyDescent="0.25">
      <c r="B32" s="130" t="s">
        <v>5</v>
      </c>
      <c r="C32" s="131">
        <v>0</v>
      </c>
      <c r="D32" s="131">
        <v>0</v>
      </c>
      <c r="E32" s="131">
        <v>0</v>
      </c>
      <c r="F32" s="131">
        <v>0</v>
      </c>
      <c r="G32" s="131">
        <f t="shared" ref="G32:G37" si="4">C32-E32-F32</f>
        <v>0</v>
      </c>
      <c r="H32" s="131">
        <f>-D32+C32</f>
        <v>0</v>
      </c>
    </row>
    <row r="33" spans="1:8" x14ac:dyDescent="0.25">
      <c r="B33" s="130" t="s">
        <v>143</v>
      </c>
      <c r="C33" s="131">
        <v>0</v>
      </c>
      <c r="D33" s="131">
        <v>0</v>
      </c>
      <c r="E33" s="131">
        <v>0</v>
      </c>
      <c r="F33" s="131">
        <v>0</v>
      </c>
      <c r="G33" s="131">
        <f t="shared" si="4"/>
        <v>0</v>
      </c>
      <c r="H33" s="131">
        <f>-D33+C33</f>
        <v>0</v>
      </c>
    </row>
    <row r="34" spans="1:8" x14ac:dyDescent="0.25">
      <c r="B34" s="130" t="s">
        <v>144</v>
      </c>
      <c r="C34" s="131">
        <v>0</v>
      </c>
      <c r="D34" s="131">
        <v>0</v>
      </c>
      <c r="E34" s="131">
        <v>0</v>
      </c>
      <c r="F34" s="131">
        <v>0</v>
      </c>
      <c r="G34" s="131">
        <f t="shared" si="4"/>
        <v>0</v>
      </c>
      <c r="H34" s="131">
        <f>-D34+C34</f>
        <v>0</v>
      </c>
    </row>
    <row r="35" spans="1:8" x14ac:dyDescent="0.25">
      <c r="B35" s="130" t="s">
        <v>145</v>
      </c>
      <c r="C35" s="131">
        <v>0</v>
      </c>
      <c r="D35" s="131">
        <v>0</v>
      </c>
      <c r="E35" s="131">
        <v>0</v>
      </c>
      <c r="F35" s="131">
        <v>0</v>
      </c>
      <c r="G35" s="131">
        <f t="shared" si="4"/>
        <v>0</v>
      </c>
      <c r="H35" s="131">
        <f>-D35+C35</f>
        <v>0</v>
      </c>
    </row>
    <row r="36" spans="1:8" x14ac:dyDescent="0.25">
      <c r="B36" s="130" t="s">
        <v>146</v>
      </c>
      <c r="C36" s="137">
        <v>0</v>
      </c>
      <c r="D36" s="138">
        <v>0</v>
      </c>
      <c r="E36" s="138">
        <v>0</v>
      </c>
      <c r="F36" s="138">
        <v>0</v>
      </c>
      <c r="G36" s="138">
        <f t="shared" si="4"/>
        <v>0</v>
      </c>
      <c r="H36" s="138">
        <f>-D36+C36</f>
        <v>0</v>
      </c>
    </row>
    <row r="37" spans="1:8" x14ac:dyDescent="0.25">
      <c r="B37" s="12" t="s">
        <v>147</v>
      </c>
      <c r="C37" s="139">
        <f t="shared" ref="C37:H37" si="5">SUM(C32:C36)</f>
        <v>0</v>
      </c>
      <c r="D37" s="139">
        <f t="shared" si="5"/>
        <v>0</v>
      </c>
      <c r="E37" s="139">
        <f t="shared" si="5"/>
        <v>0</v>
      </c>
      <c r="F37" s="131">
        <v>0</v>
      </c>
      <c r="G37" s="131">
        <f t="shared" si="4"/>
        <v>0</v>
      </c>
      <c r="H37" s="139">
        <f t="shared" si="5"/>
        <v>0</v>
      </c>
    </row>
    <row r="38" spans="1:8" x14ac:dyDescent="0.25">
      <c r="B38" s="140"/>
      <c r="C38" s="139"/>
      <c r="D38" s="139"/>
      <c r="E38" s="139"/>
      <c r="F38" s="139"/>
      <c r="G38" s="139"/>
      <c r="H38" s="139"/>
    </row>
    <row r="39" spans="1:8" hidden="1" x14ac:dyDescent="0.25">
      <c r="B39" s="140"/>
      <c r="C39" s="139"/>
      <c r="D39" s="139"/>
      <c r="E39" s="139"/>
      <c r="F39" s="139"/>
      <c r="G39" s="139"/>
      <c r="H39" s="139"/>
    </row>
    <row r="40" spans="1:8" hidden="1" x14ac:dyDescent="0.25">
      <c r="A40" s="119" t="s">
        <v>148</v>
      </c>
      <c r="B40" s="130" t="s">
        <v>4</v>
      </c>
      <c r="C40" s="129"/>
      <c r="D40" s="129"/>
      <c r="E40" s="129"/>
      <c r="F40" s="129"/>
    </row>
    <row r="41" spans="1:8" hidden="1" x14ac:dyDescent="0.25">
      <c r="B41" s="130" t="s">
        <v>5</v>
      </c>
      <c r="C41" s="131">
        <v>0</v>
      </c>
      <c r="D41" s="131">
        <v>0</v>
      </c>
      <c r="E41" s="131">
        <v>0</v>
      </c>
      <c r="F41" s="131">
        <v>0</v>
      </c>
      <c r="G41" s="131">
        <f t="shared" ref="G41:G46" si="6">C41-E41-F41</f>
        <v>0</v>
      </c>
      <c r="H41" s="131">
        <f>-D41+C41</f>
        <v>0</v>
      </c>
    </row>
    <row r="42" spans="1:8" hidden="1" x14ac:dyDescent="0.25">
      <c r="B42" s="130" t="s">
        <v>143</v>
      </c>
      <c r="C42" s="131">
        <v>0</v>
      </c>
      <c r="D42" s="131">
        <v>0</v>
      </c>
      <c r="E42" s="131">
        <v>0</v>
      </c>
      <c r="F42" s="131">
        <v>0</v>
      </c>
      <c r="G42" s="131">
        <f t="shared" si="6"/>
        <v>0</v>
      </c>
      <c r="H42" s="131">
        <f>-D42+C42</f>
        <v>0</v>
      </c>
    </row>
    <row r="43" spans="1:8" hidden="1" x14ac:dyDescent="0.25">
      <c r="B43" s="130" t="s">
        <v>144</v>
      </c>
      <c r="C43" s="131">
        <v>0</v>
      </c>
      <c r="D43" s="131">
        <v>0</v>
      </c>
      <c r="E43" s="131">
        <v>0</v>
      </c>
      <c r="F43" s="131">
        <v>0</v>
      </c>
      <c r="G43" s="131">
        <f t="shared" si="6"/>
        <v>0</v>
      </c>
      <c r="H43" s="131">
        <f>-D43+C43</f>
        <v>0</v>
      </c>
    </row>
    <row r="44" spans="1:8" hidden="1" x14ac:dyDescent="0.25">
      <c r="B44" s="130" t="s">
        <v>145</v>
      </c>
      <c r="C44" s="131">
        <v>0</v>
      </c>
      <c r="D44" s="131">
        <v>0</v>
      </c>
      <c r="E44" s="131">
        <v>0</v>
      </c>
      <c r="F44" s="131">
        <v>0</v>
      </c>
      <c r="G44" s="131">
        <v>0</v>
      </c>
      <c r="H44" s="131">
        <f>-D44+C44</f>
        <v>0</v>
      </c>
    </row>
    <row r="45" spans="1:8" hidden="1" x14ac:dyDescent="0.25">
      <c r="B45" s="130" t="s">
        <v>146</v>
      </c>
      <c r="C45" s="137">
        <v>0</v>
      </c>
      <c r="D45" s="138">
        <v>0</v>
      </c>
      <c r="E45" s="138">
        <v>0</v>
      </c>
      <c r="F45" s="138">
        <v>0</v>
      </c>
      <c r="G45" s="138">
        <f t="shared" si="6"/>
        <v>0</v>
      </c>
      <c r="H45" s="138">
        <f>-D45+C45</f>
        <v>0</v>
      </c>
    </row>
    <row r="46" spans="1:8" hidden="1" x14ac:dyDescent="0.25">
      <c r="B46" s="12" t="s">
        <v>147</v>
      </c>
      <c r="C46" s="139">
        <f>SUM(C41:C45)</f>
        <v>0</v>
      </c>
      <c r="D46" s="139">
        <f>SUM(D41:D45)</f>
        <v>0</v>
      </c>
      <c r="E46" s="139">
        <f>SUM(E41:E45)</f>
        <v>0</v>
      </c>
      <c r="F46" s="131">
        <v>0</v>
      </c>
      <c r="G46" s="131">
        <f t="shared" si="6"/>
        <v>0</v>
      </c>
      <c r="H46" s="139">
        <f>SUM(H41:H45)</f>
        <v>0</v>
      </c>
    </row>
    <row r="47" spans="1:8" hidden="1" x14ac:dyDescent="0.25">
      <c r="B47" s="140"/>
      <c r="C47" s="139"/>
      <c r="D47" s="139"/>
      <c r="E47" s="139"/>
      <c r="F47" s="139"/>
      <c r="G47" s="139"/>
      <c r="H47" s="139"/>
    </row>
    <row r="48" spans="1:8" hidden="1" x14ac:dyDescent="0.25">
      <c r="A48" s="119" t="s">
        <v>148</v>
      </c>
      <c r="B48" s="130" t="s">
        <v>4</v>
      </c>
      <c r="C48" s="129"/>
      <c r="D48" s="129"/>
      <c r="E48" s="129"/>
      <c r="F48" s="129"/>
    </row>
    <row r="49" spans="1:8" hidden="1" x14ac:dyDescent="0.25">
      <c r="B49" s="130" t="s">
        <v>5</v>
      </c>
      <c r="C49" s="131">
        <v>0</v>
      </c>
      <c r="D49" s="131">
        <v>0</v>
      </c>
      <c r="E49" s="131">
        <v>0</v>
      </c>
      <c r="F49" s="131">
        <v>0</v>
      </c>
      <c r="G49" s="131">
        <f t="shared" ref="G49:G54" si="7">C49-E49-F49</f>
        <v>0</v>
      </c>
      <c r="H49" s="131">
        <f>-D49+C49</f>
        <v>0</v>
      </c>
    </row>
    <row r="50" spans="1:8" hidden="1" x14ac:dyDescent="0.25">
      <c r="B50" s="130" t="s">
        <v>143</v>
      </c>
      <c r="C50" s="131">
        <v>0</v>
      </c>
      <c r="D50" s="131">
        <v>0</v>
      </c>
      <c r="E50" s="131">
        <v>0</v>
      </c>
      <c r="F50" s="131">
        <v>0</v>
      </c>
      <c r="G50" s="131">
        <f t="shared" si="7"/>
        <v>0</v>
      </c>
      <c r="H50" s="131">
        <f>-D50+C50</f>
        <v>0</v>
      </c>
    </row>
    <row r="51" spans="1:8" hidden="1" x14ac:dyDescent="0.25">
      <c r="B51" s="130" t="s">
        <v>144</v>
      </c>
      <c r="C51" s="131">
        <v>0</v>
      </c>
      <c r="D51" s="131">
        <v>0</v>
      </c>
      <c r="E51" s="131">
        <v>0</v>
      </c>
      <c r="F51" s="131">
        <v>0</v>
      </c>
      <c r="G51" s="131">
        <f t="shared" si="7"/>
        <v>0</v>
      </c>
      <c r="H51" s="131">
        <f>-D51+C51</f>
        <v>0</v>
      </c>
    </row>
    <row r="52" spans="1:8" hidden="1" x14ac:dyDescent="0.25">
      <c r="B52" s="130" t="s">
        <v>145</v>
      </c>
      <c r="C52" s="131">
        <v>0</v>
      </c>
      <c r="D52" s="131">
        <v>0</v>
      </c>
      <c r="E52" s="131">
        <v>0</v>
      </c>
      <c r="F52" s="131">
        <v>0</v>
      </c>
      <c r="G52" s="131">
        <f t="shared" si="7"/>
        <v>0</v>
      </c>
      <c r="H52" s="131">
        <f>-D52+C52</f>
        <v>0</v>
      </c>
    </row>
    <row r="53" spans="1:8" hidden="1" x14ac:dyDescent="0.25">
      <c r="B53" s="130" t="s">
        <v>146</v>
      </c>
      <c r="C53" s="137">
        <v>0</v>
      </c>
      <c r="D53" s="138">
        <v>0</v>
      </c>
      <c r="E53" s="138">
        <v>0</v>
      </c>
      <c r="F53" s="138">
        <v>0</v>
      </c>
      <c r="G53" s="138">
        <f t="shared" si="7"/>
        <v>0</v>
      </c>
      <c r="H53" s="138">
        <f>-D53+C53</f>
        <v>0</v>
      </c>
    </row>
    <row r="54" spans="1:8" hidden="1" x14ac:dyDescent="0.25">
      <c r="B54" s="12" t="s">
        <v>147</v>
      </c>
      <c r="C54" s="139">
        <f>SUM(C49:C53)</f>
        <v>0</v>
      </c>
      <c r="D54" s="139">
        <f>SUM(D49:D53)</f>
        <v>0</v>
      </c>
      <c r="E54" s="139">
        <f>SUM(E49:E53)</f>
        <v>0</v>
      </c>
      <c r="F54" s="131">
        <v>0</v>
      </c>
      <c r="G54" s="131">
        <f t="shared" si="7"/>
        <v>0</v>
      </c>
      <c r="H54" s="139">
        <f>SUM(H49:H53)</f>
        <v>0</v>
      </c>
    </row>
    <row r="55" spans="1:8" hidden="1" x14ac:dyDescent="0.25">
      <c r="B55" s="140"/>
      <c r="C55" s="139"/>
      <c r="D55" s="139"/>
      <c r="E55" s="139"/>
      <c r="F55" s="139"/>
      <c r="G55" s="139"/>
      <c r="H55" s="139"/>
    </row>
    <row r="56" spans="1:8" hidden="1" x14ac:dyDescent="0.25">
      <c r="A56" s="119" t="s">
        <v>148</v>
      </c>
      <c r="B56" s="130" t="s">
        <v>4</v>
      </c>
      <c r="C56" s="129"/>
      <c r="D56" s="129"/>
      <c r="E56" s="129"/>
      <c r="F56" s="129"/>
    </row>
    <row r="57" spans="1:8" hidden="1" x14ac:dyDescent="0.25">
      <c r="B57" s="130" t="s">
        <v>5</v>
      </c>
      <c r="C57" s="131">
        <v>0</v>
      </c>
      <c r="D57" s="131">
        <v>0</v>
      </c>
      <c r="E57" s="131">
        <v>0</v>
      </c>
      <c r="F57" s="131">
        <v>0</v>
      </c>
      <c r="G57" s="131">
        <f t="shared" ref="G57:G62" si="8">C57-E57-F57</f>
        <v>0</v>
      </c>
      <c r="H57" s="131">
        <f>-D57+C57</f>
        <v>0</v>
      </c>
    </row>
    <row r="58" spans="1:8" hidden="1" x14ac:dyDescent="0.25">
      <c r="B58" s="130" t="s">
        <v>143</v>
      </c>
      <c r="C58" s="131">
        <v>0</v>
      </c>
      <c r="D58" s="131">
        <v>0</v>
      </c>
      <c r="E58" s="131">
        <v>0</v>
      </c>
      <c r="F58" s="131">
        <v>0</v>
      </c>
      <c r="G58" s="131">
        <f t="shared" si="8"/>
        <v>0</v>
      </c>
      <c r="H58" s="131">
        <f>-D58+C58</f>
        <v>0</v>
      </c>
    </row>
    <row r="59" spans="1:8" hidden="1" x14ac:dyDescent="0.25">
      <c r="B59" s="130" t="s">
        <v>144</v>
      </c>
      <c r="C59" s="131">
        <v>0</v>
      </c>
      <c r="D59" s="131">
        <v>0</v>
      </c>
      <c r="E59" s="131">
        <v>0</v>
      </c>
      <c r="F59" s="131">
        <v>0</v>
      </c>
      <c r="G59" s="131">
        <f t="shared" si="8"/>
        <v>0</v>
      </c>
      <c r="H59" s="131">
        <f>-D59+C59</f>
        <v>0</v>
      </c>
    </row>
    <row r="60" spans="1:8" hidden="1" x14ac:dyDescent="0.25">
      <c r="B60" s="130" t="s">
        <v>145</v>
      </c>
      <c r="C60" s="131">
        <v>0</v>
      </c>
      <c r="D60" s="131">
        <v>0</v>
      </c>
      <c r="E60" s="131">
        <v>0</v>
      </c>
      <c r="F60" s="131">
        <v>0</v>
      </c>
      <c r="G60" s="131">
        <f t="shared" si="8"/>
        <v>0</v>
      </c>
      <c r="H60" s="131">
        <f>-D60+C60</f>
        <v>0</v>
      </c>
    </row>
    <row r="61" spans="1:8" hidden="1" x14ac:dyDescent="0.25">
      <c r="B61" s="130" t="s">
        <v>146</v>
      </c>
      <c r="C61" s="137">
        <v>0</v>
      </c>
      <c r="D61" s="138">
        <v>0</v>
      </c>
      <c r="E61" s="138">
        <v>0</v>
      </c>
      <c r="F61" s="138">
        <v>0</v>
      </c>
      <c r="G61" s="138">
        <f t="shared" si="8"/>
        <v>0</v>
      </c>
      <c r="H61" s="138">
        <f>-D61+C61</f>
        <v>0</v>
      </c>
    </row>
    <row r="62" spans="1:8" hidden="1" x14ac:dyDescent="0.25">
      <c r="B62" s="12" t="s">
        <v>147</v>
      </c>
      <c r="C62" s="139">
        <f>SUM(C57:C61)</f>
        <v>0</v>
      </c>
      <c r="D62" s="139">
        <f>SUM(D57:D61)</f>
        <v>0</v>
      </c>
      <c r="E62" s="139">
        <f>SUM(E57:E61)</f>
        <v>0</v>
      </c>
      <c r="F62" s="131">
        <v>0</v>
      </c>
      <c r="G62" s="131">
        <f t="shared" si="8"/>
        <v>0</v>
      </c>
      <c r="H62" s="139">
        <f>SUM(H57:H61)</f>
        <v>0</v>
      </c>
    </row>
    <row r="63" spans="1:8" hidden="1" x14ac:dyDescent="0.25">
      <c r="B63" s="140"/>
      <c r="C63" s="139"/>
      <c r="D63" s="139"/>
      <c r="E63" s="139"/>
      <c r="F63" s="139"/>
      <c r="G63" s="139"/>
      <c r="H63" s="139"/>
    </row>
    <row r="64" spans="1:8" hidden="1" x14ac:dyDescent="0.25">
      <c r="A64" s="119" t="s">
        <v>148</v>
      </c>
      <c r="B64" s="130" t="s">
        <v>4</v>
      </c>
      <c r="C64" s="129"/>
      <c r="D64" s="129"/>
      <c r="E64" s="129"/>
      <c r="F64" s="129"/>
    </row>
    <row r="65" spans="1:8" hidden="1" x14ac:dyDescent="0.25">
      <c r="B65" s="130" t="s">
        <v>5</v>
      </c>
      <c r="C65" s="131">
        <v>0</v>
      </c>
      <c r="D65" s="131">
        <v>0</v>
      </c>
      <c r="E65" s="131">
        <v>0</v>
      </c>
      <c r="F65" s="131">
        <v>0</v>
      </c>
      <c r="G65" s="131">
        <f t="shared" ref="G65:G70" si="9">C65-E65-F65</f>
        <v>0</v>
      </c>
      <c r="H65" s="131">
        <f>-D65+C65</f>
        <v>0</v>
      </c>
    </row>
    <row r="66" spans="1:8" hidden="1" x14ac:dyDescent="0.25">
      <c r="B66" s="130" t="s">
        <v>143</v>
      </c>
      <c r="C66" s="131">
        <v>0</v>
      </c>
      <c r="D66" s="131">
        <v>0</v>
      </c>
      <c r="E66" s="131">
        <v>0</v>
      </c>
      <c r="F66" s="131">
        <v>0</v>
      </c>
      <c r="G66" s="131">
        <f t="shared" si="9"/>
        <v>0</v>
      </c>
      <c r="H66" s="131">
        <f>-D66+C66</f>
        <v>0</v>
      </c>
    </row>
    <row r="67" spans="1:8" hidden="1" x14ac:dyDescent="0.25">
      <c r="B67" s="130" t="s">
        <v>144</v>
      </c>
      <c r="C67" s="131">
        <v>0</v>
      </c>
      <c r="D67" s="131">
        <v>0</v>
      </c>
      <c r="E67" s="131">
        <v>0</v>
      </c>
      <c r="F67" s="131">
        <v>0</v>
      </c>
      <c r="G67" s="131">
        <f t="shared" si="9"/>
        <v>0</v>
      </c>
      <c r="H67" s="131">
        <f>-D67+C67</f>
        <v>0</v>
      </c>
    </row>
    <row r="68" spans="1:8" hidden="1" x14ac:dyDescent="0.25">
      <c r="B68" s="130" t="s">
        <v>145</v>
      </c>
      <c r="C68" s="131">
        <v>0</v>
      </c>
      <c r="D68" s="131">
        <v>0</v>
      </c>
      <c r="E68" s="131">
        <v>0</v>
      </c>
      <c r="F68" s="131">
        <v>0</v>
      </c>
      <c r="G68" s="131">
        <f t="shared" si="9"/>
        <v>0</v>
      </c>
      <c r="H68" s="131">
        <f>-D68+C68</f>
        <v>0</v>
      </c>
    </row>
    <row r="69" spans="1:8" hidden="1" x14ac:dyDescent="0.25">
      <c r="B69" s="130" t="s">
        <v>146</v>
      </c>
      <c r="C69" s="137">
        <v>0</v>
      </c>
      <c r="D69" s="138">
        <v>0</v>
      </c>
      <c r="E69" s="138">
        <v>0</v>
      </c>
      <c r="F69" s="138">
        <v>0</v>
      </c>
      <c r="G69" s="138">
        <f t="shared" si="9"/>
        <v>0</v>
      </c>
      <c r="H69" s="138">
        <f>-D69+C69</f>
        <v>0</v>
      </c>
    </row>
    <row r="70" spans="1:8" hidden="1" x14ac:dyDescent="0.25">
      <c r="B70" s="12" t="s">
        <v>147</v>
      </c>
      <c r="C70" s="139">
        <f>SUM(C65:C69)</f>
        <v>0</v>
      </c>
      <c r="D70" s="139">
        <f>SUM(D65:D69)</f>
        <v>0</v>
      </c>
      <c r="E70" s="139">
        <f>SUM(E65:E69)</f>
        <v>0</v>
      </c>
      <c r="F70" s="131">
        <v>0</v>
      </c>
      <c r="G70" s="131">
        <f t="shared" si="9"/>
        <v>0</v>
      </c>
      <c r="H70" s="139">
        <f>SUM(H65:H69)</f>
        <v>0</v>
      </c>
    </row>
    <row r="71" spans="1:8" hidden="1" x14ac:dyDescent="0.25">
      <c r="B71" s="140"/>
      <c r="C71" s="139"/>
      <c r="D71" s="139"/>
      <c r="E71" s="139"/>
      <c r="F71" s="139"/>
      <c r="G71" s="139"/>
      <c r="H71" s="139"/>
    </row>
    <row r="72" spans="1:8" hidden="1" x14ac:dyDescent="0.25">
      <c r="A72" s="119" t="s">
        <v>148</v>
      </c>
      <c r="B72" s="130" t="s">
        <v>4</v>
      </c>
      <c r="C72" s="129"/>
      <c r="D72" s="129"/>
      <c r="E72" s="129"/>
      <c r="F72" s="129"/>
    </row>
    <row r="73" spans="1:8" hidden="1" x14ac:dyDescent="0.25">
      <c r="B73" s="130" t="s">
        <v>5</v>
      </c>
      <c r="C73" s="131">
        <v>0</v>
      </c>
      <c r="D73" s="131">
        <v>0</v>
      </c>
      <c r="E73" s="131">
        <v>0</v>
      </c>
      <c r="F73" s="131">
        <v>0</v>
      </c>
      <c r="G73" s="131">
        <f t="shared" ref="G73:G78" si="10">C73-E73-F73</f>
        <v>0</v>
      </c>
      <c r="H73" s="131">
        <f>-D73+C73</f>
        <v>0</v>
      </c>
    </row>
    <row r="74" spans="1:8" hidden="1" x14ac:dyDescent="0.25">
      <c r="B74" s="130" t="s">
        <v>143</v>
      </c>
      <c r="C74" s="131">
        <v>0</v>
      </c>
      <c r="D74" s="131">
        <v>0</v>
      </c>
      <c r="E74" s="131">
        <v>0</v>
      </c>
      <c r="F74" s="131">
        <v>0</v>
      </c>
      <c r="G74" s="131">
        <f t="shared" si="10"/>
        <v>0</v>
      </c>
      <c r="H74" s="131">
        <f>-D74+C74</f>
        <v>0</v>
      </c>
    </row>
    <row r="75" spans="1:8" hidden="1" x14ac:dyDescent="0.25">
      <c r="B75" s="130" t="s">
        <v>144</v>
      </c>
      <c r="C75" s="131">
        <v>0</v>
      </c>
      <c r="D75" s="131">
        <v>0</v>
      </c>
      <c r="E75" s="131">
        <v>0</v>
      </c>
      <c r="F75" s="131">
        <v>0</v>
      </c>
      <c r="G75" s="131">
        <f t="shared" si="10"/>
        <v>0</v>
      </c>
      <c r="H75" s="131">
        <f>-D75+C75</f>
        <v>0</v>
      </c>
    </row>
    <row r="76" spans="1:8" hidden="1" x14ac:dyDescent="0.25">
      <c r="B76" s="130" t="s">
        <v>145</v>
      </c>
      <c r="C76" s="131">
        <v>0</v>
      </c>
      <c r="D76" s="131">
        <v>0</v>
      </c>
      <c r="E76" s="131">
        <v>0</v>
      </c>
      <c r="F76" s="131">
        <v>0</v>
      </c>
      <c r="G76" s="131">
        <f t="shared" si="10"/>
        <v>0</v>
      </c>
      <c r="H76" s="131">
        <f>-D76+C76</f>
        <v>0</v>
      </c>
    </row>
    <row r="77" spans="1:8" hidden="1" x14ac:dyDescent="0.25">
      <c r="B77" s="130" t="s">
        <v>146</v>
      </c>
      <c r="C77" s="137">
        <v>0</v>
      </c>
      <c r="D77" s="138">
        <v>0</v>
      </c>
      <c r="E77" s="138">
        <v>0</v>
      </c>
      <c r="F77" s="138">
        <v>0</v>
      </c>
      <c r="G77" s="138">
        <f t="shared" si="10"/>
        <v>0</v>
      </c>
      <c r="H77" s="138">
        <f>-D77+C77</f>
        <v>0</v>
      </c>
    </row>
    <row r="78" spans="1:8" hidden="1" x14ac:dyDescent="0.25">
      <c r="B78" s="12" t="s">
        <v>147</v>
      </c>
      <c r="C78" s="139">
        <f>SUM(C73:C77)</f>
        <v>0</v>
      </c>
      <c r="D78" s="139">
        <f>SUM(D73:D77)</f>
        <v>0</v>
      </c>
      <c r="E78" s="139">
        <f>SUM(E73:E77)</f>
        <v>0</v>
      </c>
      <c r="F78" s="131">
        <v>0</v>
      </c>
      <c r="G78" s="131">
        <f t="shared" si="10"/>
        <v>0</v>
      </c>
      <c r="H78" s="139">
        <f>SUM(H73:H77)</f>
        <v>0</v>
      </c>
    </row>
    <row r="79" spans="1:8" x14ac:dyDescent="0.25">
      <c r="B79" s="140"/>
      <c r="C79" s="139"/>
      <c r="D79" s="139"/>
      <c r="E79" s="139"/>
      <c r="F79" s="139"/>
      <c r="G79" s="139"/>
      <c r="H79" s="139"/>
    </row>
    <row r="80" spans="1:8" ht="13.8" thickBot="1" x14ac:dyDescent="0.3">
      <c r="A80" s="133"/>
      <c r="B80" s="141" t="s">
        <v>101</v>
      </c>
      <c r="C80" s="134">
        <f t="shared" ref="C80:H80" si="11">C37+C46+C54+C62+C70+C78</f>
        <v>0</v>
      </c>
      <c r="D80" s="134">
        <f t="shared" si="11"/>
        <v>0</v>
      </c>
      <c r="E80" s="134">
        <f t="shared" si="11"/>
        <v>0</v>
      </c>
      <c r="F80" s="134">
        <f t="shared" si="11"/>
        <v>0</v>
      </c>
      <c r="G80" s="134">
        <f t="shared" si="11"/>
        <v>0</v>
      </c>
      <c r="H80" s="134">
        <f t="shared" si="11"/>
        <v>0</v>
      </c>
    </row>
    <row r="81" spans="1:8" ht="14.4" thickTop="1" thickBot="1" x14ac:dyDescent="0.3">
      <c r="A81" s="142"/>
      <c r="B81" s="142"/>
      <c r="C81" s="142"/>
      <c r="D81" s="142"/>
      <c r="E81" s="142"/>
      <c r="F81" s="142"/>
      <c r="G81" s="142"/>
      <c r="H81" s="142"/>
    </row>
    <row r="82" spans="1:8" ht="13.8" thickTop="1" x14ac:dyDescent="0.25">
      <c r="A82" s="11" t="s">
        <v>102</v>
      </c>
      <c r="B82" s="26"/>
    </row>
    <row r="83" spans="1:8" x14ac:dyDescent="0.25">
      <c r="B83" s="130" t="s">
        <v>68</v>
      </c>
      <c r="C83" s="131">
        <v>0</v>
      </c>
      <c r="D83" s="131">
        <v>0</v>
      </c>
      <c r="E83" s="131">
        <v>0</v>
      </c>
      <c r="F83" s="131">
        <v>0</v>
      </c>
      <c r="G83" s="131">
        <f>C83-E83-F83</f>
        <v>0</v>
      </c>
      <c r="H83" s="131">
        <f>-D83+C83</f>
        <v>0</v>
      </c>
    </row>
    <row r="84" spans="1:8" x14ac:dyDescent="0.25">
      <c r="B84" s="130" t="s">
        <v>103</v>
      </c>
      <c r="C84" s="143">
        <v>0</v>
      </c>
      <c r="D84" s="143">
        <v>0</v>
      </c>
      <c r="E84" s="143">
        <v>0</v>
      </c>
      <c r="F84" s="131">
        <v>0</v>
      </c>
      <c r="G84" s="131">
        <f>C84-E84-F84</f>
        <v>0</v>
      </c>
      <c r="H84" s="131">
        <f>-D84+C84</f>
        <v>0</v>
      </c>
    </row>
    <row r="85" spans="1:8" x14ac:dyDescent="0.25">
      <c r="B85" s="26"/>
      <c r="C85" s="129"/>
      <c r="D85" s="129"/>
      <c r="E85" s="129"/>
      <c r="F85" s="129"/>
    </row>
    <row r="86" spans="1:8" x14ac:dyDescent="0.25">
      <c r="B86" s="130" t="s">
        <v>139</v>
      </c>
      <c r="C86" s="143">
        <v>0</v>
      </c>
      <c r="D86" s="143">
        <v>0</v>
      </c>
      <c r="E86" s="143">
        <v>0</v>
      </c>
      <c r="F86" s="131">
        <v>0</v>
      </c>
      <c r="G86" s="131">
        <f>C86-E86-F86</f>
        <v>0</v>
      </c>
      <c r="H86" s="136">
        <f>-D86+C86</f>
        <v>0</v>
      </c>
    </row>
    <row r="87" spans="1:8" x14ac:dyDescent="0.25">
      <c r="B87" s="130" t="s">
        <v>140</v>
      </c>
      <c r="C87" s="143">
        <v>0</v>
      </c>
      <c r="D87" s="143">
        <v>0</v>
      </c>
      <c r="E87" s="143">
        <v>0</v>
      </c>
      <c r="F87" s="131">
        <v>0</v>
      </c>
      <c r="G87" s="131">
        <f>C87-E87-F87</f>
        <v>0</v>
      </c>
      <c r="H87" s="136">
        <f>-D87+C87</f>
        <v>0</v>
      </c>
    </row>
    <row r="88" spans="1:8" ht="13.8" thickBot="1" x14ac:dyDescent="0.3">
      <c r="A88" s="123"/>
      <c r="B88" s="144"/>
      <c r="C88" s="145"/>
      <c r="D88" s="145"/>
      <c r="E88" s="145"/>
      <c r="F88" s="145"/>
      <c r="G88" s="123"/>
      <c r="H88" s="123"/>
    </row>
    <row r="89" spans="1:8" ht="13.8" thickTop="1" x14ac:dyDescent="0.25">
      <c r="B89" s="26"/>
      <c r="C89" s="129"/>
      <c r="D89" s="129"/>
      <c r="E89" s="129"/>
      <c r="F89" s="129"/>
    </row>
    <row r="90" spans="1:8" x14ac:dyDescent="0.25">
      <c r="A90" s="128" t="s">
        <v>104</v>
      </c>
      <c r="B90" s="26"/>
      <c r="C90" s="129"/>
      <c r="D90" s="129"/>
      <c r="E90" s="129"/>
      <c r="F90" s="129"/>
    </row>
    <row r="91" spans="1:8" x14ac:dyDescent="0.25">
      <c r="A91" s="234" t="s">
        <v>105</v>
      </c>
      <c r="B91" s="235"/>
      <c r="C91" s="131">
        <v>0</v>
      </c>
      <c r="D91" s="131">
        <v>0</v>
      </c>
      <c r="E91" s="131">
        <v>0</v>
      </c>
      <c r="F91" s="131">
        <v>0</v>
      </c>
      <c r="G91" s="131">
        <f t="shared" ref="G91:G100" si="12">C91-E91-F91</f>
        <v>0</v>
      </c>
      <c r="H91" s="136">
        <f>-D91+C91</f>
        <v>0</v>
      </c>
    </row>
    <row r="92" spans="1:8" x14ac:dyDescent="0.25">
      <c r="B92" s="26" t="s">
        <v>216</v>
      </c>
      <c r="C92" s="131">
        <v>0</v>
      </c>
      <c r="D92" s="131">
        <v>0</v>
      </c>
      <c r="E92" s="131">
        <v>0</v>
      </c>
      <c r="F92" s="131">
        <v>0</v>
      </c>
      <c r="G92" s="131">
        <f t="shared" si="12"/>
        <v>0</v>
      </c>
      <c r="H92" s="136">
        <f t="shared" ref="H92:H100" si="13">-D92+C92</f>
        <v>0</v>
      </c>
    </row>
    <row r="93" spans="1:8" x14ac:dyDescent="0.25">
      <c r="B93" s="26" t="s">
        <v>210</v>
      </c>
      <c r="C93" s="131">
        <v>0</v>
      </c>
      <c r="D93" s="131">
        <v>0</v>
      </c>
      <c r="E93" s="131">
        <v>0</v>
      </c>
      <c r="F93" s="131"/>
      <c r="G93" s="131">
        <f t="shared" si="12"/>
        <v>0</v>
      </c>
      <c r="H93" s="136">
        <f t="shared" si="13"/>
        <v>0</v>
      </c>
    </row>
    <row r="94" spans="1:8" x14ac:dyDescent="0.25">
      <c r="B94" s="26" t="s">
        <v>211</v>
      </c>
      <c r="C94" s="131">
        <v>0</v>
      </c>
      <c r="D94" s="131">
        <v>0</v>
      </c>
      <c r="E94" s="131">
        <v>0</v>
      </c>
      <c r="F94" s="131"/>
      <c r="G94" s="131">
        <f t="shared" si="12"/>
        <v>0</v>
      </c>
      <c r="H94" s="136">
        <f t="shared" si="13"/>
        <v>0</v>
      </c>
    </row>
    <row r="95" spans="1:8" x14ac:dyDescent="0.25">
      <c r="B95" s="26" t="s">
        <v>212</v>
      </c>
      <c r="C95" s="131">
        <v>0</v>
      </c>
      <c r="D95" s="131">
        <v>0</v>
      </c>
      <c r="E95" s="131">
        <v>0</v>
      </c>
      <c r="F95" s="131"/>
      <c r="G95" s="131">
        <f t="shared" si="12"/>
        <v>0</v>
      </c>
      <c r="H95" s="136">
        <f t="shared" si="13"/>
        <v>0</v>
      </c>
    </row>
    <row r="96" spans="1:8" x14ac:dyDescent="0.25">
      <c r="B96" s="26" t="s">
        <v>213</v>
      </c>
      <c r="C96" s="131">
        <v>0</v>
      </c>
      <c r="D96" s="131">
        <v>0</v>
      </c>
      <c r="E96" s="131">
        <v>0</v>
      </c>
      <c r="F96" s="131"/>
      <c r="G96" s="131">
        <f t="shared" si="12"/>
        <v>0</v>
      </c>
      <c r="H96" s="136">
        <f t="shared" si="13"/>
        <v>0</v>
      </c>
    </row>
    <row r="97" spans="1:8" x14ac:dyDescent="0.25">
      <c r="B97" s="26" t="s">
        <v>214</v>
      </c>
      <c r="C97" s="131">
        <v>0</v>
      </c>
      <c r="D97" s="131">
        <v>0</v>
      </c>
      <c r="E97" s="131">
        <v>0</v>
      </c>
      <c r="F97" s="131"/>
      <c r="G97" s="131">
        <f t="shared" si="12"/>
        <v>0</v>
      </c>
      <c r="H97" s="136">
        <f t="shared" si="13"/>
        <v>0</v>
      </c>
    </row>
    <row r="98" spans="1:8" x14ac:dyDescent="0.25">
      <c r="B98" s="26" t="s">
        <v>215</v>
      </c>
      <c r="C98" s="131">
        <v>0</v>
      </c>
      <c r="D98" s="131">
        <v>0</v>
      </c>
      <c r="E98" s="131">
        <v>0</v>
      </c>
      <c r="F98" s="131"/>
      <c r="G98" s="131">
        <f t="shared" si="12"/>
        <v>0</v>
      </c>
      <c r="H98" s="136">
        <f t="shared" si="13"/>
        <v>0</v>
      </c>
    </row>
    <row r="99" spans="1:8" x14ac:dyDescent="0.25">
      <c r="B99" s="26"/>
      <c r="C99" s="131"/>
      <c r="D99" s="131"/>
      <c r="E99" s="131"/>
      <c r="F99" s="131"/>
      <c r="G99" s="131">
        <f t="shared" si="12"/>
        <v>0</v>
      </c>
      <c r="H99" s="136">
        <f t="shared" si="13"/>
        <v>0</v>
      </c>
    </row>
    <row r="100" spans="1:8" x14ac:dyDescent="0.25">
      <c r="B100" s="130" t="s">
        <v>149</v>
      </c>
      <c r="C100" s="131"/>
      <c r="D100" s="131"/>
      <c r="E100" s="131"/>
      <c r="F100" s="131"/>
      <c r="G100" s="131">
        <f t="shared" si="12"/>
        <v>0</v>
      </c>
      <c r="H100" s="136">
        <f t="shared" si="13"/>
        <v>0</v>
      </c>
    </row>
    <row r="101" spans="1:8" ht="13.8" thickBot="1" x14ac:dyDescent="0.3">
      <c r="A101" s="133"/>
      <c r="B101" s="48" t="s">
        <v>106</v>
      </c>
      <c r="C101" s="134">
        <f>SUM(C91:C100)</f>
        <v>0</v>
      </c>
      <c r="D101" s="134">
        <f>SUM(D91:D100)</f>
        <v>0</v>
      </c>
      <c r="E101" s="134">
        <f>SUM(E91:E100)</f>
        <v>0</v>
      </c>
      <c r="F101" s="134">
        <f>SUM(F91:F100)</f>
        <v>0</v>
      </c>
      <c r="G101" s="134">
        <f>SUM(G91:G100)</f>
        <v>0</v>
      </c>
      <c r="H101" s="134">
        <f>-D101+C101</f>
        <v>0</v>
      </c>
    </row>
    <row r="102" spans="1:8" ht="13.8" thickTop="1" x14ac:dyDescent="0.25">
      <c r="C102" s="129"/>
      <c r="D102" s="129"/>
      <c r="E102" s="129"/>
      <c r="F102" s="129"/>
    </row>
    <row r="103" spans="1:8" ht="15.6" x14ac:dyDescent="0.3">
      <c r="A103" s="229" t="s">
        <v>107</v>
      </c>
      <c r="B103" s="229"/>
      <c r="C103" s="131">
        <f t="shared" ref="C103:H103" si="14">C17+C26+C80+C101+C29+C83+C84+C86+C87</f>
        <v>0</v>
      </c>
      <c r="D103" s="131">
        <f t="shared" si="14"/>
        <v>0</v>
      </c>
      <c r="E103" s="131">
        <f t="shared" si="14"/>
        <v>0</v>
      </c>
      <c r="F103" s="131">
        <f t="shared" si="14"/>
        <v>0</v>
      </c>
      <c r="G103" s="131">
        <f t="shared" si="14"/>
        <v>0</v>
      </c>
      <c r="H103" s="131">
        <f t="shared" si="14"/>
        <v>0</v>
      </c>
    </row>
    <row r="105" spans="1:8" x14ac:dyDescent="0.25">
      <c r="B105" s="146" t="s">
        <v>108</v>
      </c>
      <c r="C105" s="147" t="s">
        <v>109</v>
      </c>
      <c r="E105" s="147" t="s">
        <v>110</v>
      </c>
      <c r="F105" s="129"/>
    </row>
    <row r="106" spans="1:8" x14ac:dyDescent="0.25">
      <c r="C106" s="147" t="s">
        <v>111</v>
      </c>
      <c r="E106" s="147" t="s">
        <v>112</v>
      </c>
      <c r="F106" s="129"/>
    </row>
    <row r="107" spans="1:8" x14ac:dyDescent="0.25">
      <c r="C107" s="147" t="s">
        <v>113</v>
      </c>
      <c r="E107" s="147" t="s">
        <v>114</v>
      </c>
      <c r="F107" s="129"/>
    </row>
  </sheetData>
  <mergeCells count="6">
    <mergeCell ref="A103:B103"/>
    <mergeCell ref="A1:H1"/>
    <mergeCell ref="A4:B4"/>
    <mergeCell ref="A2:H2"/>
    <mergeCell ref="A26:B26"/>
    <mergeCell ref="A91:B91"/>
  </mergeCells>
  <phoneticPr fontId="6" type="noConversion"/>
  <printOptions horizontalCentered="1"/>
  <pageMargins left="0.44" right="0.33" top="0.5" bottom="0.5" header="0.5" footer="0"/>
  <pageSetup scale="80" orientation="landscape"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Pre-March Board of Review</vt:lpstr>
      <vt:lpstr>2. Post Board of Review</vt:lpstr>
      <vt:lpstr>3.  CBC</vt:lpstr>
      <vt:lpstr>4. Assessor-Supervisor Warrant</vt:lpstr>
      <vt:lpstr>5.  Assessor Tax Worksheet</vt:lpstr>
      <vt:lpstr>6. Treas. Settlement Worksheet</vt:lpstr>
      <vt:lpstr>'3.  CBC'!Print_Area</vt:lpstr>
      <vt:lpstr>'4. Assessor-Supervisor Warrant'!Print_Area</vt:lpstr>
      <vt:lpstr>'6. Treas. Settlement Worksheet'!Print_Area</vt:lpstr>
    </vt:vector>
  </TitlesOfParts>
  <Company>Macomb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Alexandrowicz</dc:creator>
  <cp:lastModifiedBy>Kim Pradon</cp:lastModifiedBy>
  <cp:lastPrinted>2023-01-19T18:51:08Z</cp:lastPrinted>
  <dcterms:created xsi:type="dcterms:W3CDTF">2007-01-17T14:35:33Z</dcterms:created>
  <dcterms:modified xsi:type="dcterms:W3CDTF">2023-01-20T17:31:21Z</dcterms:modified>
</cp:coreProperties>
</file>